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0" yWindow="456" windowWidth="25596" windowHeight="14424" tabRatio="500"/>
  </bookViews>
  <sheets>
    <sheet name="Contents" sheetId="2" r:id="rId1"/>
    <sheet name="Metadata" sheetId="7" r:id="rId2"/>
    <sheet name="US" sheetId="1" r:id="rId3"/>
    <sheet name="UK" sheetId="16" r:id="rId4"/>
    <sheet name="Japan" sheetId="19" r:id="rId5"/>
    <sheet name="Germany" sheetId="20" r:id="rId6"/>
    <sheet name="China" sheetId="21" r:id="rId7"/>
  </sheets>
  <definedNames>
    <definedName name="_edn1" localSheetId="1">Metadata!$B$9</definedName>
    <definedName name="_ednref1" localSheetId="1">Metadata!#REF!</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21" l="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s="1"/>
  <c r="B53" i="16" l="1"/>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10" i="16"/>
  <c r="B11" i="16"/>
  <c r="B54" i="16" l="1"/>
  <c r="B219" i="1"/>
  <c r="B67" i="1" l="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11" i="21" l="1"/>
  <c r="B10" i="21"/>
  <c r="B25" i="20" l="1"/>
  <c r="B26" i="20"/>
  <c r="B27" i="20"/>
  <c r="B28" i="20"/>
  <c r="B29" i="20"/>
  <c r="B30" i="20"/>
  <c r="B31" i="20"/>
  <c r="B32" i="20"/>
  <c r="B33" i="20"/>
  <c r="B34" i="20"/>
  <c r="B35" i="20"/>
  <c r="B36" i="20"/>
  <c r="B37" i="20"/>
  <c r="B38" i="20"/>
  <c r="B39" i="20"/>
  <c r="B40" i="20"/>
  <c r="B41" i="20"/>
  <c r="B42" i="20"/>
  <c r="B10" i="20"/>
  <c r="B11" i="20"/>
  <c r="B43" i="20" l="1"/>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s="1"/>
  <c r="B12" i="19"/>
  <c r="B13" i="19"/>
  <c r="B14" i="19"/>
  <c r="B15" i="19"/>
  <c r="B16" i="19"/>
  <c r="B17" i="19"/>
  <c r="B18" i="19"/>
  <c r="B19" i="19"/>
  <c r="B20" i="19"/>
  <c r="B21" i="19"/>
  <c r="B22" i="19"/>
  <c r="B10" i="19"/>
  <c r="B60" i="1" l="1"/>
  <c r="B61" i="1"/>
  <c r="B62" i="1"/>
  <c r="B63" i="1"/>
  <c r="B64" i="1"/>
  <c r="B65" i="1"/>
  <c r="B66"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9" i="1" l="1"/>
  <c r="B12" i="20" l="1"/>
  <c r="B13" i="20"/>
  <c r="B14" i="20"/>
  <c r="B15" i="20"/>
  <c r="B16" i="20"/>
  <c r="B17" i="20"/>
  <c r="B18" i="20"/>
  <c r="B19" i="20"/>
  <c r="B20" i="20"/>
  <c r="B21" i="20"/>
  <c r="B22" i="20"/>
  <c r="B23" i="20"/>
  <c r="B24" i="20"/>
  <c r="B11" i="19" l="1"/>
  <c r="B10" i="1" l="1"/>
</calcChain>
</file>

<file path=xl/comments1.xml><?xml version="1.0" encoding="utf-8"?>
<comments xmlns="http://schemas.openxmlformats.org/spreadsheetml/2006/main">
  <authors>
    <author>edelweiss Shi</author>
    <author>Danny Dorling</author>
  </authors>
  <commentList>
    <comment ref="B8" authorId="0" shapeId="0">
      <text>
        <r>
          <rPr>
            <sz val="10"/>
            <color indexed="81"/>
            <rFont val="Arial"/>
            <family val="2"/>
          </rPr>
          <t xml:space="preserve">From the year before to year after, per year.
</t>
        </r>
      </text>
    </comment>
    <comment ref="B219" authorId="1" shapeId="0">
      <text>
        <r>
          <rPr>
            <sz val="9"/>
            <color indexed="81"/>
            <rFont val="Arial"/>
            <family val="2"/>
          </rPr>
          <t>Assume straight line change</t>
        </r>
      </text>
    </comment>
  </commentList>
</comments>
</file>

<file path=xl/comments2.xml><?xml version="1.0" encoding="utf-8"?>
<comments xmlns="http://schemas.openxmlformats.org/spreadsheetml/2006/main">
  <authors>
    <author>edelweiss Shi</author>
    <author>Danny Dorling</author>
  </authors>
  <commentList>
    <comment ref="B9" authorId="0" shapeId="0">
      <text>
        <r>
          <rPr>
            <sz val="10"/>
            <color indexed="81"/>
            <rFont val="Arial"/>
            <family val="2"/>
          </rPr>
          <t xml:space="preserve">From the year before to year after, per year.
</t>
        </r>
      </text>
    </comment>
    <comment ref="A49" authorId="0" shapeId="0">
      <text>
        <r>
          <rPr>
            <sz val="10"/>
            <color indexed="81"/>
            <rFont val="Arial"/>
            <family val="2"/>
            <scheme val="major"/>
          </rPr>
          <t>Data from 2019 onwards are estimated</t>
        </r>
      </text>
    </comment>
    <comment ref="D49" authorId="0" shapeId="0">
      <text>
        <r>
          <rPr>
            <sz val="10"/>
            <color indexed="81"/>
            <rFont val="Arial"/>
            <family val="2"/>
            <scheme val="major"/>
          </rPr>
          <t>Data from 2019 onwards are estimated</t>
        </r>
      </text>
    </comment>
    <comment ref="B54" authorId="1" shapeId="0">
      <text>
        <r>
          <rPr>
            <sz val="9"/>
            <color indexed="81"/>
            <rFont val="Arial"/>
            <family val="2"/>
          </rPr>
          <t>Assume straight line change</t>
        </r>
      </text>
    </comment>
  </commentList>
</comments>
</file>

<file path=xl/comments3.xml><?xml version="1.0" encoding="utf-8"?>
<comments xmlns="http://schemas.openxmlformats.org/spreadsheetml/2006/main">
  <authors>
    <author>edelweiss Shi</author>
    <author>Danny Dorling</author>
  </authors>
  <commentList>
    <comment ref="B9" authorId="0" shapeId="0">
      <text>
        <r>
          <rPr>
            <sz val="10"/>
            <color indexed="81"/>
            <rFont val="Arial"/>
            <family val="2"/>
          </rPr>
          <t xml:space="preserve">From the year before to year after, per year.
</t>
        </r>
      </text>
    </comment>
    <comment ref="A48" authorId="0" shapeId="0">
      <text>
        <r>
          <rPr>
            <sz val="10"/>
            <color indexed="81"/>
            <rFont val="Arial"/>
            <family val="2"/>
            <scheme val="major"/>
          </rPr>
          <t>Data from 2018 onwards are estimated</t>
        </r>
      </text>
    </comment>
    <comment ref="B54" authorId="1" shapeId="0">
      <text>
        <r>
          <rPr>
            <sz val="9"/>
            <color indexed="81"/>
            <rFont val="Arial"/>
            <family val="2"/>
          </rPr>
          <t>Assume straight line change</t>
        </r>
      </text>
    </comment>
  </commentList>
</comments>
</file>

<file path=xl/comments4.xml><?xml version="1.0" encoding="utf-8"?>
<comments xmlns="http://schemas.openxmlformats.org/spreadsheetml/2006/main">
  <authors>
    <author>edelweiss Shi</author>
    <author>Danny Dorling</author>
  </authors>
  <commentList>
    <comment ref="B9" authorId="0" shapeId="0">
      <text>
        <r>
          <rPr>
            <sz val="10"/>
            <color indexed="81"/>
            <rFont val="Arial"/>
            <family val="2"/>
          </rPr>
          <t xml:space="preserve">From the year before to year after, per year.
</t>
        </r>
      </text>
    </comment>
    <comment ref="A38" authorId="0" shapeId="0">
      <text>
        <r>
          <rPr>
            <sz val="10"/>
            <color indexed="81"/>
            <rFont val="Arial"/>
            <family val="2"/>
            <scheme val="major"/>
          </rPr>
          <t>Data from 2019 onwards are estimated</t>
        </r>
      </text>
    </comment>
    <comment ref="B43" authorId="1" shapeId="0">
      <text>
        <r>
          <rPr>
            <sz val="9"/>
            <color indexed="81"/>
            <rFont val="Arial"/>
            <family val="2"/>
          </rPr>
          <t>Assume straight line change</t>
        </r>
      </text>
    </comment>
  </commentList>
</comments>
</file>

<file path=xl/comments5.xml><?xml version="1.0" encoding="utf-8"?>
<comments xmlns="http://schemas.openxmlformats.org/spreadsheetml/2006/main">
  <authors>
    <author>edelweiss Shi</author>
    <author>Danny Dorling</author>
  </authors>
  <commentList>
    <comment ref="B9" authorId="0" shapeId="0">
      <text>
        <r>
          <rPr>
            <sz val="10"/>
            <color indexed="81"/>
            <rFont val="Arial"/>
            <family val="2"/>
          </rPr>
          <t xml:space="preserve">From the year before to year after, per year.
</t>
        </r>
      </text>
    </comment>
    <comment ref="A34" authorId="0" shapeId="0">
      <text>
        <r>
          <rPr>
            <sz val="10"/>
            <color indexed="81"/>
            <rFont val="Arial"/>
            <family val="2"/>
            <scheme val="major"/>
          </rPr>
          <t>Data from 2019 onwards are estimated</t>
        </r>
      </text>
    </comment>
    <comment ref="B39" authorId="1" shapeId="0">
      <text>
        <r>
          <rPr>
            <sz val="9"/>
            <color indexed="81"/>
            <rFont val="Arial"/>
            <family val="2"/>
          </rPr>
          <t>Assume straight line change</t>
        </r>
      </text>
    </comment>
  </commentList>
</comments>
</file>

<file path=xl/sharedStrings.xml><?xml version="1.0" encoding="utf-8"?>
<sst xmlns="http://schemas.openxmlformats.org/spreadsheetml/2006/main" count="347" uniqueCount="58">
  <si>
    <t xml:space="preserve"> </t>
  </si>
  <si>
    <t>Label</t>
  </si>
  <si>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</si>
  <si>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</si>
  <si>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</si>
  <si>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</si>
  <si>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</si>
  <si>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</si>
  <si>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US</t>
    <phoneticPr fontId="3" type="noConversion"/>
  </si>
  <si>
    <t>Frequency: Quarterly, End of period</t>
    <phoneticPr fontId="3" type="noConversion"/>
  </si>
  <si>
    <t>Total debt (US billions)</t>
    <phoneticPr fontId="3" type="noConversion"/>
  </si>
  <si>
    <t>Absolute change (US billions)</t>
    <phoneticPr fontId="3" type="noConversion"/>
  </si>
  <si>
    <t>UK</t>
    <phoneticPr fontId="3" type="noConversion"/>
  </si>
  <si>
    <t>Japan</t>
    <phoneticPr fontId="3" type="noConversion"/>
  </si>
  <si>
    <t>China</t>
    <phoneticPr fontId="3" type="noConversion"/>
  </si>
  <si>
    <t>Total debt (sterling billions)</t>
    <phoneticPr fontId="3" type="noConversion"/>
  </si>
  <si>
    <t>Absolute change (sterling billions)</t>
    <phoneticPr fontId="3" type="noConversion"/>
  </si>
  <si>
    <t>Absolute change (yen billions)</t>
    <phoneticPr fontId="3" type="noConversion"/>
  </si>
  <si>
    <t>Total debt (yen billions)</t>
    <phoneticPr fontId="3" type="noConversion"/>
  </si>
  <si>
    <t>Q2 2008</t>
  </si>
  <si>
    <t>Q4 2013</t>
  </si>
  <si>
    <t>Q4 2015</t>
  </si>
  <si>
    <t>Q4 2017</t>
  </si>
  <si>
    <t>Label</t>
    <phoneticPr fontId="3" type="noConversion"/>
  </si>
  <si>
    <t>Germany</t>
    <phoneticPr fontId="3" type="noConversion"/>
  </si>
  <si>
    <t>Total (euro billions)</t>
    <phoneticPr fontId="3" type="noConversion"/>
  </si>
  <si>
    <t>Absolute change (euro billions)</t>
    <phoneticPr fontId="3" type="noConversion"/>
  </si>
  <si>
    <t>Absolute change (RMB billions)</t>
    <phoneticPr fontId="3" type="noConversion"/>
  </si>
  <si>
    <t>Total (RMB billions)</t>
    <phoneticPr fontId="3" type="noConversion"/>
  </si>
  <si>
    <t>Public debt</t>
    <phoneticPr fontId="3" type="noConversion"/>
  </si>
  <si>
    <t>Q3 1991</t>
  </si>
  <si>
    <t>Q2 2000</t>
  </si>
  <si>
    <t>Q1 2008</t>
  </si>
  <si>
    <t>Q3 2008</t>
  </si>
  <si>
    <t>Q1 2011</t>
  </si>
  <si>
    <t>Q3 2011</t>
  </si>
  <si>
    <t>Q2 2013</t>
  </si>
  <si>
    <t>Q2 2015</t>
  </si>
  <si>
    <t>Q1 2017</t>
  </si>
  <si>
    <t>Source: U.S. Department of the Treasury. Fiscal Service, Federal Debt: Total Public Debt [GFDEBTN], retrieved from FRED, Federal Reserve Bank of St. Louis; https://fred.stlouisfed.org/series/GFDEBTN, December 29, 2018.</t>
    <phoneticPr fontId="3" type="noConversion"/>
  </si>
  <si>
    <t>Source: International Monetary Fund, World Economic Outlook Database, April 2019; https://www.imf.org/external/pubs/ft/weo/2019/01/weodata/download.aspx, June 5, 2019.</t>
    <phoneticPr fontId="3" type="noConversion"/>
  </si>
  <si>
    <t>Frequency: Yearly, End of period</t>
    <phoneticPr fontId="3" type="noConversion"/>
  </si>
  <si>
    <t>Notes: Estimates start after 2018</t>
    <phoneticPr fontId="3" type="noConversion"/>
  </si>
  <si>
    <t>General government gross debt and its absolute change, UK, 1980-2024, (sterling billions)</t>
  </si>
  <si>
    <t>General government gross debt and its absolute change, UK, 1980-2024, (sterling billions)</t>
    <phoneticPr fontId="3" type="noConversion"/>
  </si>
  <si>
    <t>Notes: Estimates start after 2017</t>
    <phoneticPr fontId="3" type="noConversion"/>
  </si>
  <si>
    <t>Frequency: Yearly, End of period</t>
    <phoneticPr fontId="3" type="noConversion"/>
  </si>
  <si>
    <t>General government gross debt and its absolute change, Japan, 1980-2024, (yen billions)</t>
  </si>
  <si>
    <t>General government gross debt and its absolute change, Japan, 1980-2024, (yen billions)</t>
    <phoneticPr fontId="3" type="noConversion"/>
  </si>
  <si>
    <t>General government gross debt and its absolute change, Germany, 1991-2024, (euro billions)</t>
  </si>
  <si>
    <t>Frequency: Yearly, End of period</t>
    <phoneticPr fontId="3" type="noConversion"/>
  </si>
  <si>
    <t>General government gross debt and its absolute change, Germany, 1991-2024, (euro billions)</t>
    <phoneticPr fontId="3" type="noConversion"/>
  </si>
  <si>
    <t>General government gross debt and its absolute change, China, 1995-2024, (RMB billions)</t>
  </si>
  <si>
    <t>General government gross debt and its absolute change, China, 1995-2024, (RMB billions)</t>
    <phoneticPr fontId="3" type="noConversion"/>
  </si>
  <si>
    <t>These reference tables contain statistics of general government debt in five countries. The graph beside each table shows the total amount of government debt, and the absolute change over time. The x-axis is the absolute change while the y-axis is the total amount. Each circle represents a certain year.</t>
    <phoneticPr fontId="3" type="noConversion"/>
  </si>
  <si>
    <t>Federal government public debt and its absolute change, US, 1966-2018, (billions of US dollars)</t>
  </si>
  <si>
    <t>All five countries increased their government debt when the economy slowed down. For example, the 2008 financial crisis had a huge impact on US, UK, Japan and Germany's government debts. The economic slowdown in China since 2012 has made the government debt growing at an accelerated rate.</t>
  </si>
  <si>
    <t>Total Federal Government public debt and its absolute change, US, 1966-2018, (billions of US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</si>
</sst>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_ "/>
    <numFmt numFmtId="165" formatCode="0.000_);\(0.000\)"/>
    <numFmt numFmtId="166" formatCode="0.000_ "/>
    <numFmt numFmtId="167" formatCode="0_);[Red]\(0\)"/>
    <numFmt numFmtId="168" formatCode="0.0_);\(0.0\)"/>
    <numFmt numFmtId="169" formatCode="0.00_ "/>
    <numFmt numFmtId="170" formatCode="0_ "/>
    <numFmt numFmtId="171" formatCode="yyyy\-mm\-dd"/>
    <numFmt numFmtId="172" formatCode="0.00_);[Red]\(0.00\)"/>
  </numFmts>
  <fonts count="13">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indexed="81"/>
      <name val="Arial"/>
      <family val="2"/>
    </font>
    <font>
      <sz val="10"/>
      <color theme="1"/>
      <name val="Arial"/>
      <family val="2"/>
      <scheme val="minor"/>
    </font>
    <font>
      <sz val="9"/>
      <color indexed="81"/>
      <name val="Arial"/>
      <family val="2"/>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indexed="64"/>
      </bottom>
      <diagonal/>
    </border>
    <border>
      <left/>
      <right/>
      <top style="thick">
        <color indexed="64"/>
      </top>
      <bottom style="thin">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54">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5" fontId="4" fillId="0" borderId="0" xfId="0" applyNumberFormat="1" applyFont="1" applyAlignment="1">
      <alignment horizontal="left" vertical="center"/>
    </xf>
    <xf numFmtId="166" fontId="4" fillId="0" borderId="0" xfId="0" applyNumberFormat="1" applyFont="1" applyAlignment="1">
      <alignment horizontal="left" vertical="center"/>
    </xf>
    <xf numFmtId="0" fontId="6" fillId="0" borderId="0" xfId="0" applyFont="1" applyBorder="1" applyAlignment="1">
      <alignment horizontal="left" vertical="center"/>
    </xf>
    <xf numFmtId="14" fontId="4" fillId="0" borderId="0" xfId="0" applyNumberFormat="1" applyFont="1" applyAlignment="1">
      <alignment horizontal="left" vertical="center"/>
    </xf>
    <xf numFmtId="14" fontId="4" fillId="0" borderId="1" xfId="0" applyNumberFormat="1" applyFont="1" applyBorder="1" applyAlignment="1">
      <alignment horizontal="left" vertical="center"/>
    </xf>
    <xf numFmtId="167" fontId="4" fillId="0" borderId="0" xfId="0" applyNumberFormat="1" applyFont="1" applyAlignment="1">
      <alignment horizontal="left" vertical="center"/>
    </xf>
    <xf numFmtId="0" fontId="4" fillId="0" borderId="0" xfId="0" applyFont="1" applyBorder="1" applyAlignment="1">
      <alignment horizontal="left" vertical="center"/>
    </xf>
    <xf numFmtId="165" fontId="4" fillId="0" borderId="0" xfId="0" applyNumberFormat="1" applyFont="1" applyBorder="1" applyAlignment="1">
      <alignment horizontal="left" vertical="center"/>
    </xf>
    <xf numFmtId="167" fontId="4" fillId="0" borderId="1" xfId="0" applyNumberFormat="1" applyFont="1" applyBorder="1" applyAlignment="1">
      <alignment horizontal="left" vertical="center"/>
    </xf>
    <xf numFmtId="168" fontId="4" fillId="0" borderId="0" xfId="0" applyNumberFormat="1" applyFont="1" applyAlignment="1">
      <alignment horizontal="left" vertical="center"/>
    </xf>
    <xf numFmtId="168" fontId="4" fillId="0" borderId="1" xfId="0" applyNumberFormat="1" applyFont="1" applyBorder="1" applyAlignment="1">
      <alignment horizontal="left" vertical="center"/>
    </xf>
    <xf numFmtId="169" fontId="4" fillId="0" borderId="0" xfId="0" applyNumberFormat="1" applyFont="1" applyAlignment="1">
      <alignment horizontal="left" vertical="center"/>
    </xf>
    <xf numFmtId="169"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xf numFmtId="167" fontId="4" fillId="0" borderId="0" xfId="0" applyNumberFormat="1" applyFont="1" applyBorder="1" applyAlignment="1">
      <alignment horizontal="left" vertical="center"/>
    </xf>
    <xf numFmtId="168" fontId="4" fillId="0" borderId="0" xfId="0" applyNumberFormat="1" applyFont="1" applyBorder="1" applyAlignment="1">
      <alignment horizontal="left" vertical="center"/>
    </xf>
    <xf numFmtId="169" fontId="4" fillId="0" borderId="0" xfId="0" applyNumberFormat="1" applyFont="1" applyBorder="1" applyAlignment="1">
      <alignment horizontal="left" vertical="center"/>
    </xf>
    <xf numFmtId="169" fontId="6" fillId="0" borderId="2"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4" fillId="0" borderId="1" xfId="0" applyNumberFormat="1" applyFont="1" applyBorder="1" applyAlignment="1">
      <alignment horizontal="left" vertical="center"/>
    </xf>
    <xf numFmtId="170" fontId="4" fillId="0" borderId="0" xfId="0" applyNumberFormat="1" applyFont="1" applyAlignment="1">
      <alignment horizontal="left" vertical="center"/>
    </xf>
    <xf numFmtId="170" fontId="4" fillId="0" borderId="1" xfId="0" applyNumberFormat="1" applyFont="1" applyBorder="1" applyAlignment="1">
      <alignment horizontal="left" vertical="center"/>
    </xf>
    <xf numFmtId="170" fontId="6" fillId="0" borderId="2" xfId="0" applyNumberFormat="1" applyFont="1" applyBorder="1" applyAlignment="1">
      <alignment horizontal="left" vertical="center"/>
    </xf>
    <xf numFmtId="170" fontId="4" fillId="0" borderId="0" xfId="0" applyNumberFormat="1" applyFont="1" applyBorder="1" applyAlignment="1">
      <alignment horizontal="left" vertical="center"/>
    </xf>
    <xf numFmtId="171" fontId="10" fillId="0" borderId="0" xfId="0" applyNumberFormat="1" applyFont="1" applyAlignment="1">
      <alignment horizontal="left"/>
    </xf>
    <xf numFmtId="172" fontId="4" fillId="0" borderId="0" xfId="0" applyNumberFormat="1" applyFont="1" applyAlignment="1">
      <alignment horizontal="left" vertical="center"/>
    </xf>
    <xf numFmtId="172" fontId="4" fillId="0" borderId="1" xfId="0" applyNumberFormat="1" applyFont="1" applyBorder="1" applyAlignment="1">
      <alignment horizontal="left" vertical="center"/>
    </xf>
    <xf numFmtId="172" fontId="6" fillId="0" borderId="2" xfId="0" applyNumberFormat="1" applyFont="1" applyBorder="1" applyAlignment="1">
      <alignment horizontal="left" vertical="center"/>
    </xf>
    <xf numFmtId="172" fontId="4" fillId="0" borderId="0" xfId="0" applyNumberFormat="1" applyFont="1" applyBorder="1" applyAlignment="1">
      <alignment horizontal="left" vertical="center"/>
    </xf>
    <xf numFmtId="171" fontId="10" fillId="0" borderId="0" xfId="0" applyNumberFormat="1" applyFont="1" applyBorder="1" applyAlignment="1">
      <alignment horizontal="left"/>
    </xf>
    <xf numFmtId="164" fontId="4" fillId="0" borderId="0" xfId="0" applyNumberFormat="1" applyFont="1" applyBorder="1" applyAlignment="1">
      <alignment horizontal="left" vertical="center"/>
    </xf>
    <xf numFmtId="164" fontId="4" fillId="2" borderId="1" xfId="0" applyNumberFormat="1" applyFont="1" applyFill="1" applyBorder="1" applyAlignment="1">
      <alignment horizontal="left" vertical="center"/>
    </xf>
    <xf numFmtId="171" fontId="10" fillId="0" borderId="1" xfId="0" applyNumberFormat="1" applyFont="1" applyBorder="1" applyAlignment="1">
      <alignment horizontal="left"/>
    </xf>
    <xf numFmtId="0" fontId="10" fillId="0" borderId="0" xfId="0" applyFont="1" applyAlignment="1">
      <alignment horizontal="left" vertical="center"/>
    </xf>
    <xf numFmtId="0" fontId="10" fillId="0" borderId="1" xfId="0"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US Frederal government public debt 1966-2018</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1189635496556037"/>
          <c:y val="3.9644542100609158E-3"/>
        </c:manualLayout>
      </c:layout>
      <c:overlay val="1"/>
      <c:spPr>
        <a:solidFill>
          <a:schemeClr val="bg1"/>
        </a:solidFill>
      </c:spPr>
    </c:title>
    <c:autoTitleDeleted val="0"/>
    <c:plotArea>
      <c:layout>
        <c:manualLayout>
          <c:layoutTarget val="inner"/>
          <c:xMode val="edge"/>
          <c:yMode val="edge"/>
          <c:x val="9.1158909199377275E-2"/>
          <c:y val="3.4532655607627395E-2"/>
          <c:w val="0.87370767481831413"/>
          <c:h val="0.91592517203357882"/>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1"/>
              <c:layout/>
              <c:tx>
                <c:strRef>
                  <c:f>US!$D$10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{37DC750D-8E11-4984-AB54-6E8EBABCEEC4}</c15:txfldGUID>
                      <c15:f>US!$D$10</c15:f>
                      <c15:dlblFieldTableCache>
                        <c:ptCount val="1"/>
                        <c:pt idx="0">
                          <c:v> </c:v>
                        </c:pt>
                      </c15:dlblFieldTableCache>
                    </c15:dlblFTEntry>
                  </c15:dlblFieldTable>
                  <c15:showDataLabelsRange val="0"/>
                </c:ext>
                <c:ext xmlns:c16="http://schemas.microsoft.com/office/drawing/2014/chart" uri="{C3380CC4-5D6E-409C-BE32-E72D297353CC}">
                  <c16:uniqueId val="{00000001-4829-CC43-88B0-5E8ECE53FF94}"/>
                </c:ext>
              </c:extLst>
            </c:dLbl>
            <c:dLbl>
              <c:idx val="2"/>
              <c:layout/>
              <c:tx>
                <c:strRef>
                  <c:f>US!$D$11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{9FD1BEB8-3E71-4356-8E3F-3B71053977EE}</c15:txfldGUID>
                      <c15:f>US!$D$11</c15:f>
                      <c15:dlblFieldTableCache>
                        <c:ptCount val="1"/>
                        <c:pt idx="0">
                          <c:v> </c:v>
                        </c:pt>
                      </c15:dlblFieldTableCache>
                    </c15:dlblFTEntry>
                  </c15:dlblFieldTable>
                  <c15:showDataLabelsRange val="0"/>
                </c:ext>
                <c:ext xmlns:c16="http://schemas.microsoft.com/office/drawing/2014/chart" uri="{C3380CC4-5D6E-409C-BE32-E72D297353CC}">
                  <c16:uniqueId val="{00000002-4829-CC43-88B0-5E8ECE53FF94}"/>
                </c:ext>
              </c:extLst>
            </c:dLbl>
            <c:dLbl>
              <c:idx val="3"/>
              <c:layout/>
              <c:tx>
                <c:strRef>
                  <c:f>US!$D$12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{BF18109A-9F8F-44F7-89C8-F74AC7AD5B49}</c15:txfldGUID>
                      <c15:f>US!$D$12</c15:f>
                      <c15:dlblFieldTableCache>
                        <c:ptCount val="1"/>
                      </c15:dlblFieldTableCache>
                    </c15:dlblFTEntry>
                  </c15:dlblFieldTable>
                  <c15:showDataLabelsRange val="0"/>
                </c:ext>
                <c:ext xmlns:c16="http://schemas.microsoft.com/office/drawing/2014/chart" uri="{C3380CC4-5D6E-409C-BE32-E72D297353CC}">
                  <c16:uniqueId val="{00000000-BB9F-4B35-A344-F26FA504CC19}"/>
                </c:ext>
              </c:extLst>
            </c:dLbl>
            <c:dLbl>
              <c:idx val="6"/>
              <c:layout/>
              <c:tx>
                <c:strRef>
                  <c:f>US!$D$15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{42C33F56-B683-4CC3-9225-AA7AAE9C2C7B}</c15:txfldGUID>
                      <c15:f>US!$D$15</c15:f>
                      <c15:dlblFieldTableCache>
                        <c:ptCount val="1"/>
                      </c15:dlblFieldTableCache>
                    </c15:dlblFTEntry>
                  </c15:dlblFieldTable>
                  <c15:showDataLabelsRange val="0"/>
                </c:ext>
                <c:ext xmlns:c16="http://schemas.microsoft.com/office/drawing/2014/chart" uri="{C3380CC4-5D6E-409C-BE32-E72D297353CC}">
                  <c16:uniqueId val="{00000006-4829-CC43-88B0-5E8ECE53FF94}"/>
                </c:ext>
              </c:extLst>
            </c:dLbl>
            <c:dLbl>
              <c:idx val="7"/>
              <c:layout/>
              <c:tx>
                <c:strRef>
                  <c:f>US!$D$16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{15BA4DD9-5539-4398-B29C-542283F5359A}</c15:txfldGUID>
                      <c15:f>US!$D$16</c15:f>
                      <c15:dlblFieldTableCache>
                        <c:ptCount val="1"/>
                      </c15:dlblFieldTableCache>
                    </c15:dlblFTEntry>
                  </c15:dlblFieldTable>
                  <c15:showDataLabelsRange val="0"/>
                </c:ext>
                <c:ext xmlns:c16="http://schemas.microsoft.com/office/drawing/2014/chart" uri="{C3380CC4-5D6E-409C-BE32-E72D297353CC}">
                  <c16:uniqueId val="{00000001-BB9F-4B35-A344-F26FA504CC19}"/>
                </c:ext>
              </c:extLst>
            </c:dLbl>
            <c:dLbl>
              <c:idx val="9"/>
              <c:layout/>
              <c:tx>
                <c:strRef>
                  <c:f>US!$D$18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{351E2E8C-9F47-4D34-9455-9CC33AF6FF1C}</c15:txfldGUID>
                      <c15:f>US!$D$18</c15:f>
                      <c15:dlblFieldTableCache>
                        <c:ptCount val="1"/>
                        <c:pt idx="0">
                          <c:v> </c:v>
                        </c:pt>
                      </c15:dlblFieldTableCache>
                    </c15:dlblFTEntry>
                  </c15:dlblFieldTable>
                  <c15:showDataLabelsRange val="0"/>
                </c:ext>
                <c:ext xmlns:c16="http://schemas.microsoft.com/office/drawing/2014/chart" uri="{C3380CC4-5D6E-409C-BE32-E72D297353CC}">
                  <c16:uniqueId val="{00000009-4829-CC43-88B0-5E8ECE53FF94}"/>
                </c:ext>
              </c:extLst>
            </c:dLbl>
            <c:dLbl>
              <c:idx val="10"/>
              <c:layout/>
              <c:tx>
                <c:strRef>
                  <c:f>US!$D$19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{3DD28512-4266-4A5F-AFCD-34FC882A8C97}</c15:txfldGUID>
                      <c15:f>US!$D$19</c15:f>
                      <c15:dlblFieldTableCache>
                        <c:ptCount val="1"/>
                      </c15:dlblFieldTableCache>
                    </c15:dlblFTEntry>
                  </c15:dlblFieldTable>
                  <c15:showDataLabelsRange val="0"/>
                </c:ext>
                <c:ext xmlns:c16="http://schemas.microsoft.com/office/drawing/2014/chart" uri="{C3380CC4-5D6E-409C-BE32-E72D297353CC}">
                  <c16:uniqueId val="{0000000A-4829-CC43-88B0-5E8ECE53FF94}"/>
                </c:ext>
              </c:extLst>
            </c:dLbl>
            <c:dLbl>
              <c:idx val="13"/>
              <c:layout/>
              <c:tx>
                <c:strRef>
                  <c:f>US!$D$22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{FF3F11AE-E394-4231-9E76-C530C983D987}</c15:txfldGUID>
                      <c15:f>US!$D$22</c15:f>
                      <c15:dlblFieldTableCache>
                        <c:ptCount val="1"/>
                        <c:pt idx="0">
                          <c:v> </c:v>
                        </c:pt>
                      </c15:dlblFieldTableCache>
                    </c15:dlblFTEntry>
                  </c15:dlblFieldTable>
                  <c15:showDataLabelsRange val="0"/>
                </c:ext>
                <c:ext xmlns:c16="http://schemas.microsoft.com/office/drawing/2014/chart" uri="{C3380CC4-5D6E-409C-BE32-E72D297353CC}">
                  <c16:uniqueId val="{0000000D-4829-CC43-88B0-5E8ECE53FF94}"/>
                </c:ext>
              </c:extLst>
            </c:dLbl>
            <c:dLbl>
              <c:idx val="14"/>
              <c:layout/>
              <c:tx>
                <c:strRef>
                  <c:f>US!$D$23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{221DF188-BF67-4C26-9C89-D74D12F55884}</c15:txfldGUID>
                      <c15:f>US!$D$23</c15:f>
                      <c15:dlblFieldTableCache>
                        <c:ptCount val="1"/>
                        <c:pt idx="0">
                          <c:v> </c:v>
                        </c:pt>
                      </c15:dlblFieldTableCache>
                    </c15:dlblFTEntry>
                  </c15:dlblFieldTable>
                  <c15:showDataLabelsRange val="0"/>
                </c:ext>
                <c:ext xmlns:c16="http://schemas.microsoft.com/office/drawing/2014/chart" uri="{C3380CC4-5D6E-409C-BE32-E72D297353CC}">
                  <c16:uniqueId val="{0000000E-4829-CC43-88B0-5E8ECE53FF94}"/>
                </c:ext>
              </c:extLst>
            </c:dLbl>
            <c:dLbl>
              <c:idx val="15"/>
              <c:layout/>
              <c:tx>
                <c:strRef>
                  <c:f>US!$D$24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{7E582AC1-54AB-4313-A872-3BDA42270AE0}</c15:txfldGUID>
                      <c15:f>US!$D$24</c15:f>
                      <c15:dlblFieldTableCache>
                        <c:ptCount val="1"/>
                        <c:pt idx="0">
                          <c:v> </c:v>
                        </c:pt>
                      </c15:dlblFieldTableCache>
                    </c15:dlblFTEntry>
                  </c15:dlblFieldTable>
                  <c15:showDataLabelsRange val="0"/>
                </c:ext>
                <c:ext xmlns:c16="http://schemas.microsoft.com/office/drawing/2014/chart" uri="{C3380CC4-5D6E-409C-BE32-E72D297353CC}">
                  <c16:uniqueId val="{00000002-BB9F-4B35-A344-F26FA504CC19}"/>
                </c:ext>
              </c:extLst>
            </c:dLbl>
            <c:dLbl>
              <c:idx val="17"/>
              <c:layout/>
              <c:tx>
                <c:strRef>
                  <c:f>US!$D$26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{8BD51C0F-DA82-4CE1-9687-D0BB2C300B48}</c15:txfldGUID>
                      <c15:f>US!$D$26</c15:f>
                      <c15:dlblFieldTableCache>
                        <c:ptCount val="1"/>
                        <c:pt idx="0">
                          <c:v> </c:v>
                        </c:pt>
                      </c15:dlblFieldTableCache>
                    </c15:dlblFTEntry>
                  </c15:dlblFieldTable>
                  <c15:showDataLabelsRange val="0"/>
                </c:ext>
                <c:ext xmlns:c16="http://schemas.microsoft.com/office/drawing/2014/chart" uri="{C3380CC4-5D6E-409C-BE32-E72D297353CC}">
                  <c16:uniqueId val="{00000011-4829-CC43-88B0-5E8ECE53FF94}"/>
                </c:ext>
              </c:extLst>
            </c:dLbl>
            <c:dLbl>
              <c:idx val="19"/>
              <c:layout/>
              <c:tx>
                <c:strRef>
                  <c:f>US!$D$28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{02639D39-1374-4C08-9296-98B8649C8F5B}</c15:txfldGUID>
                      <c15:f>US!$D$28</c15:f>
                      <c15:dlblFieldTableCache>
                        <c:ptCount val="1"/>
                        <c:pt idx="0">
                          <c:v> </c:v>
                        </c:pt>
                      </c15:dlblFieldTableCache>
                    </c15:dlblFTEntry>
                  </c15:dlblFieldTable>
                  <c15:showDataLabelsRange val="0"/>
                </c:ext>
                <c:ext xmlns:c16="http://schemas.microsoft.com/office/drawing/2014/chart" uri="{C3380CC4-5D6E-409C-BE32-E72D297353CC}">
                  <c16:uniqueId val="{00000003-BB9F-4B35-A344-F26FA504CC19}"/>
                </c:ext>
              </c:extLst>
            </c:dLbl>
            <c:dLbl>
              <c:idx val="21"/>
              <c:layout/>
              <c:tx>
                <c:strRef>
                  <c:f>US!$D$30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{CD1C3656-3852-4828-AF2D-D96B52E82718}</c15:txfldGUID>
                      <c15:f>US!$D$30</c15:f>
                      <c15:dlblFieldTableCache>
                        <c:ptCount val="1"/>
                      </c15:dlblFieldTableCache>
                    </c15:dlblFTEntry>
                  </c15:dlblFieldTable>
                  <c15:showDataLabelsRange val="0"/>
                </c:ext>
                <c:ext xmlns:c16="http://schemas.microsoft.com/office/drawing/2014/chart" uri="{C3380CC4-5D6E-409C-BE32-E72D297353CC}">
                  <c16:uniqueId val="{00000015-4829-CC43-88B0-5E8ECE53FF94}"/>
                </c:ext>
              </c:extLst>
            </c:dLbl>
            <c:dLbl>
              <c:idx val="22"/>
              <c:layout/>
              <c:tx>
                <c:strRef>
                  <c:f>US!$D$31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{47A5E3A6-1BCE-4439-9AA4-99B2DE428CCD}</c15:txfldGUID>
                      <c15:f>US!$D$31</c15:f>
                      <c15:dlblFieldTableCache>
                        <c:ptCount val="1"/>
                        <c:pt idx="0">
                          <c:v> </c:v>
                        </c:pt>
                      </c15:dlblFieldTableCache>
                    </c15:dlblFTEntry>
                  </c15:dlblFieldTable>
                  <c15:showDataLabelsRange val="0"/>
                </c:ext>
                <c:ext xmlns:c16="http://schemas.microsoft.com/office/drawing/2014/chart" uri="{C3380CC4-5D6E-409C-BE32-E72D297353CC}">
                  <c16:uniqueId val="{00000004-BB9F-4B35-A344-F26FA504CC19}"/>
                </c:ext>
              </c:extLst>
            </c:dLbl>
            <c:dLbl>
              <c:idx val="23"/>
              <c:layout/>
              <c:tx>
                <c:strRef>
                  <c:f>US!$D$32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{5486F2DB-9982-4360-9178-D042DF4B3AC6}</c15:txfldGUID>
                      <c15:f>US!$D$32</c15:f>
                      <c15:dlblFieldTableCache>
                        <c:ptCount val="1"/>
                        <c:pt idx="0">
                          <c:v> </c:v>
                        </c:pt>
                      </c15:dlblFieldTableCache>
                    </c15:dlblFTEntry>
                  </c15:dlblFieldTable>
                  <c15:showDataLabelsRange val="0"/>
                </c:ext>
                <c:ext xmlns:c16="http://schemas.microsoft.com/office/drawing/2014/chart" uri="{C3380CC4-5D6E-409C-BE32-E72D297353CC}">
                  <c16:uniqueId val="{00000017-4829-CC43-88B0-5E8ECE53FF94}"/>
                </c:ext>
              </c:extLst>
            </c:dLbl>
            <c:dLbl>
              <c:idx val="24"/>
              <c:layout/>
              <c:tx>
                <c:strRef>
                  <c:f>US!$D$33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{45F59817-A4F6-4EDB-BE14-A6BCE945F678}</c15:txfldGUID>
                      <c15:f>US!$D$33</c15:f>
                      <c15:dlblFieldTableCache>
                        <c:ptCount val="1"/>
                        <c:pt idx="0">
                          <c:v> </c:v>
                        </c:pt>
                      </c15:dlblFieldTableCache>
                    </c15:dlblFTEntry>
                  </c15:dlblFieldTable>
                  <c15:showDataLabelsRange val="0"/>
                </c:ext>
                <c:ext xmlns:c16="http://schemas.microsoft.com/office/drawing/2014/chart" uri="{C3380CC4-5D6E-409C-BE32-E72D297353CC}">
                  <c16:uniqueId val="{00000005-BB9F-4B35-A344-F26FA504CC19}"/>
                </c:ext>
              </c:extLst>
            </c:dLbl>
            <c:dLbl>
              <c:idx val="25"/>
              <c:layout/>
              <c:tx>
                <c:strRef>
                  <c:f>US!$D$34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{7B204353-81AA-481A-89B6-10E065F1B5FB}</c15:txfldGUID>
                      <c15:f>US!$D$34</c15:f>
                      <c15:dlblFieldTableCache>
                        <c:ptCount val="1"/>
                        <c:pt idx="0">
                          <c:v> </c:v>
                        </c:pt>
                      </c15:dlblFieldTableCache>
                    </c15:dlblFTEntry>
                  </c15:dlblFieldTable>
                  <c15:showDataLabelsRange val="0"/>
                </c:ext>
                <c:ext xmlns:c16="http://schemas.microsoft.com/office/drawing/2014/chart" uri="{C3380CC4-5D6E-409C-BE32-E72D297353CC}">
                  <c16:uniqueId val="{00000006-BB9F-4B35-A344-F26FA504CC19}"/>
                </c:ext>
              </c:extLst>
            </c:dLbl>
            <c:dLbl>
              <c:idx val="26"/>
              <c:layout/>
              <c:tx>
                <c:strRef>
                  <c:f>US!$D$35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{67C8ED12-FFAD-4711-8812-BCF9C5B71388}</c15:txfldGUID>
                      <c15:f>US!$D$35</c15:f>
                      <c15:dlblFieldTableCache>
                        <c:ptCount val="1"/>
                        <c:pt idx="0">
                          <c:v> </c:v>
                        </c:pt>
                      </c15:dlblFieldTableCache>
                    </c15:dlblFTEntry>
                  </c15:dlblFieldTable>
                  <c15:showDataLabelsRange val="0"/>
                </c:ext>
                <c:ext xmlns:c16="http://schemas.microsoft.com/office/drawing/2014/chart" uri="{C3380CC4-5D6E-409C-BE32-E72D297353CC}">
                  <c16:uniqueId val="{0000001A-4829-CC43-88B0-5E8ECE53FF94}"/>
                </c:ext>
              </c:extLst>
            </c:dLbl>
            <c:dLbl>
              <c:idx val="27"/>
              <c:layout/>
              <c:tx>
                <c:strRef>
                  <c:f>US!$D$36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{3F1AC4BE-BE53-4EC8-BF2F-8A7463C6AAA7}</c15:txfldGUID>
                      <c15:f>US!$D$36</c15:f>
                      <c15:dlblFieldTableCache>
                        <c:ptCount val="1"/>
                        <c:pt idx="0">
                          <c:v> </c:v>
                        </c:pt>
                      </c15:dlblFieldTableCache>
                    </c15:dlblFTEntry>
                  </c15:dlblFieldTable>
                  <c15:showDataLabelsRange val="0"/>
                </c:ext>
                <c:ext xmlns:c16="http://schemas.microsoft.com/office/drawing/2014/chart" uri="{C3380CC4-5D6E-409C-BE32-E72D297353CC}">
                  <c16:uniqueId val="{0000001B-4829-CC43-88B0-5E8ECE53FF94}"/>
                </c:ext>
              </c:extLst>
            </c:dLbl>
            <c:dLbl>
              <c:idx val="30"/>
              <c:layout/>
              <c:tx>
                <c:strRef>
                  <c:f>US!$D$39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{237DD444-8C22-4C85-B420-398F290253F2}</c15:txfldGUID>
                      <c15:f>US!$D$39</c15:f>
                      <c15:dlblFieldTableCache>
                        <c:ptCount val="1"/>
                        <c:pt idx="0">
                          <c:v> </c:v>
                        </c:pt>
                      </c15:dlblFieldTableCache>
                    </c15:dlblFTEntry>
                  </c15:dlblFieldTable>
                  <c15:showDataLabelsRange val="0"/>
                </c:ext>
                <c:ext xmlns:c16="http://schemas.microsoft.com/office/drawing/2014/chart" uri="{C3380CC4-5D6E-409C-BE32-E72D297353CC}">
                  <c16:uniqueId val="{0000001E-4829-CC43-88B0-5E8ECE53FF94}"/>
                </c:ext>
              </c:extLst>
            </c:dLbl>
            <c:dLbl>
              <c:idx val="31"/>
              <c:layout/>
              <c:tx>
                <c:strRef>
                  <c:f>US!$D$40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{343EA2AF-4DEC-4225-A034-D1EA130EC1EE}</c15:txfldGUID>
                      <c15:f>US!$D$40</c15:f>
                      <c15:dlblFieldTableCache>
                        <c:ptCount val="1"/>
                        <c:pt idx="0">
                          <c:v> </c:v>
                        </c:pt>
                      </c15:dlblFieldTableCache>
                    </c15:dlblFTEntry>
                  </c15:dlblFieldTable>
                  <c15:showDataLabelsRange val="0"/>
                </c:ext>
                <c:ext xmlns:c16="http://schemas.microsoft.com/office/drawing/2014/chart" uri="{C3380CC4-5D6E-409C-BE32-E72D297353CC}">
                  <c16:uniqueId val="{00000007-BB9F-4B35-A344-F26FA504CC19}"/>
                </c:ext>
              </c:extLst>
            </c:dLbl>
            <c:dLbl>
              <c:idx val="32"/>
              <c:layout/>
              <c:tx>
                <c:strRef>
                  <c:f>US!$D$41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{C958B953-4C12-4092-B78B-B70A07A69578}</c15:txfldGUID>
                      <c15:f>US!$D$41</c15:f>
                      <c15:dlblFieldTableCache>
                        <c:ptCount val="1"/>
                      </c15:dlblFieldTableCache>
                    </c15:dlblFTEntry>
                  </c15:dlblFieldTable>
                  <c15:showDataLabelsRange val="0"/>
                </c:ext>
                <c:ext xmlns:c16="http://schemas.microsoft.com/office/drawing/2014/chart" uri="{C3380CC4-5D6E-409C-BE32-E72D297353CC}">
                  <c16:uniqueId val="{00000020-4829-CC43-88B0-5E8ECE53FF94}"/>
                </c:ext>
              </c:extLst>
            </c:dLbl>
            <c:dLbl>
              <c:idx val="33"/>
              <c:layout/>
              <c:tx>
                <c:strRef>
                  <c:f>US!$D$42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{B9DE0186-BA01-47C0-9C0B-8F1AF53AA0D4}</c15:txfldGUID>
                      <c15:f>US!$D$42</c15:f>
                      <c15:dlblFieldTableCache>
                        <c:ptCount val="1"/>
                        <c:pt idx="0">
                          <c:v> </c:v>
                        </c:pt>
                      </c15:dlblFieldTableCache>
                    </c15:dlblFTEntry>
                  </c15:dlblFieldTable>
                  <c15:showDataLabelsRange val="0"/>
                </c:ext>
                <c:ext xmlns:c16="http://schemas.microsoft.com/office/drawing/2014/chart" uri="{C3380CC4-5D6E-409C-BE32-E72D297353CC}">
                  <c16:uniqueId val="{00000008-BB9F-4B35-A344-F26FA504CC19}"/>
                </c:ext>
              </c:extLst>
            </c:dLbl>
            <c:dLbl>
              <c:idx val="34"/>
              <c:layout/>
              <c:tx>
                <c:strRef>
                  <c:f>US!$D$43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{E0D2F43D-1316-4F4F-9A88-56B9657CFAD6}</c15:txfldGUID>
                      <c15:f>US!$D$43</c15:f>
                      <c15:dlblFieldTableCache>
                        <c:ptCount val="1"/>
                        <c:pt idx="0">
                          <c:v> </c:v>
                        </c:pt>
                      </c15:dlblFieldTableCache>
                    </c15:dlblFTEntry>
                  </c15:dlblFieldTable>
                  <c15:showDataLabelsRange val="0"/>
                </c:ext>
                <c:ext xmlns:c16="http://schemas.microsoft.com/office/drawing/2014/chart" uri="{C3380CC4-5D6E-409C-BE32-E72D297353CC}">
                  <c16:uniqueId val="{00000022-4829-CC43-88B0-5E8ECE53FF94}"/>
                </c:ext>
              </c:extLst>
            </c:dLbl>
            <c:dLbl>
              <c:idx val="36"/>
              <c:layout/>
              <c:tx>
                <c:strRef>
                  <c:f>US!$D$45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{5DEA8AA5-A085-4A86-8882-2765AF9B3316}</c15:txfldGUID>
                      <c15:f>US!$D$45</c15:f>
                      <c15:dlblFieldTableCache>
                        <c:ptCount val="1"/>
                        <c:pt idx="0">
                          <c:v> </c:v>
                        </c:pt>
                      </c15:dlblFieldTableCache>
                    </c15:dlblFTEntry>
                  </c15:dlblFieldTable>
                  <c15:showDataLabelsRange val="0"/>
                </c:ext>
                <c:ext xmlns:c16="http://schemas.microsoft.com/office/drawing/2014/chart" uri="{C3380CC4-5D6E-409C-BE32-E72D297353CC}">
                  <c16:uniqueId val="{00000024-4829-CC43-88B0-5E8ECE53FF94}"/>
                </c:ext>
              </c:extLst>
            </c:dLbl>
            <c:dLbl>
              <c:idx val="39"/>
              <c:layout/>
              <c:tx>
                <c:strRef>
                  <c:f>US!$D$48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{0CA5E274-3DCE-44F0-96BD-A3964F2E772E}</c15:txfldGUID>
                      <c15:f>US!$D$48</c15:f>
                      <c15:dlblFieldTableCache>
                        <c:ptCount val="1"/>
                        <c:pt idx="0">
                          <c:v> </c:v>
                        </c:pt>
                      </c15:dlblFieldTableCache>
                    </c15:dlblFTEntry>
                  </c15:dlblFieldTable>
                  <c15:showDataLabelsRange val="0"/>
                </c:ext>
                <c:ext xmlns:c16="http://schemas.microsoft.com/office/drawing/2014/chart" uri="{C3380CC4-5D6E-409C-BE32-E72D297353CC}">
                  <c16:uniqueId val="{00000009-BB9F-4B35-A344-F26FA504CC19}"/>
                </c:ext>
              </c:extLst>
            </c:dLbl>
            <c:dLbl>
              <c:idx val="40"/>
              <c:layout/>
              <c:tx>
                <c:strRef>
                  <c:f>US!$D$49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{C3943986-C2AB-448F-929E-5D8364F2D035}</c15:txfldGUID>
                      <c15:f>US!$D$49</c15:f>
                      <c15:dlblFieldTableCache>
                        <c:ptCount val="1"/>
                        <c:pt idx="0">
                          <c:v> </c:v>
                        </c:pt>
                      </c15:dlblFieldTableCache>
                    </c15:dlblFTEntry>
                  </c15:dlblFieldTable>
                  <c15:showDataLabelsRange val="0"/>
                </c:ext>
                <c:ext xmlns:c16="http://schemas.microsoft.com/office/drawing/2014/chart" uri="{C3380CC4-5D6E-409C-BE32-E72D297353CC}">
                  <c16:uniqueId val="{00000028-4829-CC43-88B0-5E8ECE53FF94}"/>
                </c:ext>
              </c:extLst>
            </c:dLbl>
            <c:dLbl>
              <c:idx val="42"/>
              <c:layout/>
              <c:tx>
                <c:strRef>
                  <c:f>US!$D$51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{CBF1FECD-4886-4B54-B356-3F3A10A68765}</c15:txfldGUID>
                      <c15:f>US!$D$51</c15:f>
                      <c15:dlblFieldTableCache>
                        <c:ptCount val="1"/>
                        <c:pt idx="0">
                          <c:v> </c:v>
                        </c:pt>
                      </c15:dlblFieldTableCache>
                    </c15:dlblFTEntry>
                  </c15:dlblFieldTable>
                  <c15:showDataLabelsRange val="0"/>
                </c:ext>
                <c:ext xmlns:c16="http://schemas.microsoft.com/office/drawing/2014/chart" uri="{C3380CC4-5D6E-409C-BE32-E72D297353CC}">
                  <c16:uniqueId val="{0000002A-4829-CC43-88B0-5E8ECE53FF94}"/>
                </c:ext>
              </c:extLst>
            </c:dLbl>
            <c:dLbl>
              <c:idx val="43"/>
              <c:layout/>
              <c:tx>
                <c:strRef>
                  <c:f>US!$D$52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{176977CA-D651-49FC-996D-6D9D3467A164}</c15:txfldGUID>
                      <c15:f>US!$D$52</c15:f>
                      <c15:dlblFieldTableCache>
                        <c:ptCount val="1"/>
                        <c:pt idx="0">
                          <c:v> </c:v>
                        </c:pt>
                      </c15:dlblFieldTableCache>
                    </c15:dlblFTEntry>
                  </c15:dlblFieldTable>
                  <c15:showDataLabelsRange val="0"/>
                </c:ext>
                <c:ext xmlns:c16="http://schemas.microsoft.com/office/drawing/2014/chart" uri="{C3380CC4-5D6E-409C-BE32-E72D297353CC}">
                  <c16:uniqueId val="{0000002B-4829-CC43-88B0-5E8ECE53FF94}"/>
                </c:ext>
              </c:extLst>
            </c:dLbl>
            <c:dLbl>
              <c:idx val="45"/>
              <c:layout/>
              <c:tx>
                <c:strRef>
                  <c:f>US!$D$54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{838FCDD9-9C21-4256-A982-608ED66BCDB3}</c15:txfldGUID>
                      <c15:f>US!$D$54</c15:f>
                      <c15:dlblFieldTableCache>
                        <c:ptCount val="1"/>
                        <c:pt idx="0">
                          <c:v> </c:v>
                        </c:pt>
                      </c15:dlblFieldTableCache>
                    </c15:dlblFTEntry>
                  </c15:dlblFieldTable>
                  <c15:showDataLabelsRange val="0"/>
                </c:ext>
                <c:ext xmlns:c16="http://schemas.microsoft.com/office/drawing/2014/chart" uri="{C3380CC4-5D6E-409C-BE32-E72D297353CC}">
                  <c16:uniqueId val="{0000002D-4829-CC43-88B0-5E8ECE53FF94}"/>
                </c:ext>
              </c:extLst>
            </c:dLbl>
            <c:dLbl>
              <c:idx val="47"/>
              <c:layout/>
              <c:tx>
                <c:strRef>
                  <c:f>US!$D$56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{ACA60695-89EA-4A1B-BB61-3B931D609592}</c15:txfldGUID>
                      <c15:f>US!$D$56</c15:f>
                      <c15:dlblFieldTableCache>
                        <c:ptCount val="1"/>
                        <c:pt idx="0">
                          <c:v> </c:v>
                        </c:pt>
                      </c15:dlblFieldTableCache>
                    </c15:dlblFTEntry>
                  </c15:dlblFieldTable>
                  <c15:showDataLabelsRange val="0"/>
                </c:ext>
                <c:ext xmlns:c16="http://schemas.microsoft.com/office/drawing/2014/chart" uri="{C3380CC4-5D6E-409C-BE32-E72D297353CC}">
                  <c16:uniqueId val="{0000002F-4829-CC43-88B0-5E8ECE53FF94}"/>
                </c:ext>
              </c:extLst>
            </c:dLbl>
            <c:dLbl>
              <c:idx val="48"/>
              <c:layout/>
              <c:tx>
                <c:strRef>
                  <c:f>US!$D$57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{0187409A-62A2-42A1-87BD-D2F43A6614F2}</c15:txfldGUID>
                      <c15:f>US!$D$57</c15:f>
                      <c15:dlblFieldTableCache>
                        <c:ptCount val="1"/>
                        <c:pt idx="0">
                          <c:v> </c:v>
                        </c:pt>
                      </c15:dlblFieldTableCache>
                    </c15:dlblFTEntry>
                  </c15:dlblFieldTable>
                  <c15:showDataLabelsRange val="0"/>
                </c:ext>
                <c:ext xmlns:c16="http://schemas.microsoft.com/office/drawing/2014/chart" uri="{C3380CC4-5D6E-409C-BE32-E72D297353CC}">
                  <c16:uniqueId val="{0000000A-BB9F-4B35-A344-F26FA504CC19}"/>
                </c:ext>
              </c:extLst>
            </c:dLbl>
            <c:dLbl>
              <c:idx val="49"/>
              <c:layout/>
              <c:tx>
                <c:strRef>
                  <c:f>US!$D$58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{4996306D-2683-4C01-A594-C94DC4894523}</c15:txfldGUID>
                      <c15:f>US!$D$58</c15:f>
                      <c15:dlblFieldTableCache>
                        <c:ptCount val="1"/>
                        <c:pt idx="0">
                          <c:v> </c:v>
                        </c:pt>
                      </c15:dlblFieldTableCache>
                    </c15:dlblFTEntry>
                  </c15:dlblFieldTable>
                  <c15:showDataLabelsRange val="0"/>
                </c:ext>
                <c:ext xmlns:c16="http://schemas.microsoft.com/office/drawing/2014/chart" uri="{C3380CC4-5D6E-409C-BE32-E72D297353CC}">
                  <c16:uniqueId val="{0000000B-BB9F-4B35-A344-F26FA504CC19}"/>
                </c:ext>
              </c:extLst>
            </c:dLbl>
            <c:dLbl>
              <c:idx val="51"/>
              <c:layout/>
              <c:tx>
                <c:strRef>
                  <c:f>US!$D$60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{245FBD46-BD38-4574-87A1-06A8AD60A4C6}</c15:txfldGUID>
                      <c15:f>US!$D$60</c15:f>
                      <c15:dlblFieldTableCache>
                        <c:ptCount val="1"/>
                        <c:pt idx="0">
                          <c:v> </c:v>
                        </c:pt>
                      </c15:dlblFieldTableCache>
                    </c15:dlblFTEntry>
                  </c15:dlblFieldTable>
                  <c15:showDataLabelsRange val="0"/>
                </c:ext>
                <c:ext xmlns:c16="http://schemas.microsoft.com/office/drawing/2014/chart" uri="{C3380CC4-5D6E-409C-BE32-E72D297353CC}">
                  <c16:uniqueId val="{0000000C-BB9F-4B35-A344-F26FA504CC19}"/>
                </c:ext>
              </c:extLst>
            </c:dLbl>
            <c:dLbl>
              <c:idx val="53"/>
              <c:layout/>
              <c:tx>
                <c:strRef>
                  <c:f>US!$D$62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{333B21D9-0F34-414C-B8EF-83845E2E300F}</c15:txfldGUID>
                      <c15:f>US!$D$62</c15:f>
                      <c15:dlblFieldTableCache>
                        <c:ptCount val="1"/>
                        <c:pt idx="0">
                          <c:v> </c:v>
                        </c:pt>
                      </c15:dlblFieldTableCache>
                    </c15:dlblFTEntry>
                  </c15:dlblFieldTable>
                  <c15:showDataLabelsRange val="0"/>
                </c:ext>
                <c:ext xmlns:c16="http://schemas.microsoft.com/office/drawing/2014/chart" uri="{C3380CC4-5D6E-409C-BE32-E72D297353CC}">
                  <c16:uniqueId val="{0000000D-BB9F-4B35-A344-F26FA504CC19}"/>
                </c:ext>
              </c:extLst>
            </c:dLbl>
            <c:dLbl>
              <c:idx val="54"/>
              <c:layout/>
              <c:tx>
                <c:strRef>
                  <c:f>US!$D$63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{731FC1DC-0BF1-49CF-8C84-3108AD31DF96}</c15:txfldGUID>
                      <c15:f>US!$D$63</c15:f>
                      <c15:dlblFieldTableCache>
                        <c:ptCount val="1"/>
                        <c:pt idx="0">
                          <c:v> </c:v>
                        </c:pt>
                      </c15:dlblFieldTableCache>
                    </c15:dlblFTEntry>
                  </c15:dlblFieldTable>
                  <c15:showDataLabelsRange val="0"/>
                </c:ext>
                <c:ext xmlns:c16="http://schemas.microsoft.com/office/drawing/2014/chart" uri="{C3380CC4-5D6E-409C-BE32-E72D297353CC}">
                  <c16:uniqueId val="{0000000E-BB9F-4B35-A344-F26FA504CC19}"/>
                </c:ext>
              </c:extLst>
            </c:dLbl>
            <c:dLbl>
              <c:idx val="55"/>
              <c:layout/>
              <c:tx>
                <c:strRef>
                  <c:f>US!$D$64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{5E70FCC8-B27B-425F-94E8-B46D6C95F987}</c15:txfldGUID>
                      <c15:f>US!$D$64</c15:f>
                      <c15:dlblFieldTableCache>
                        <c:ptCount val="1"/>
                        <c:pt idx="0">
                          <c:v> </c:v>
                        </c:pt>
                      </c15:dlblFieldTableCache>
                    </c15:dlblFTEntry>
                  </c15:dlblFieldTable>
                  <c15:showDataLabelsRange val="0"/>
                </c:ext>
                <c:ext xmlns:c16="http://schemas.microsoft.com/office/drawing/2014/chart" uri="{C3380CC4-5D6E-409C-BE32-E72D297353CC}">
                  <c16:uniqueId val="{0000000F-BB9F-4B35-A344-F26FA504CC19}"/>
                </c:ext>
              </c:extLst>
            </c:dLbl>
            <c:dLbl>
              <c:idx val="56"/>
              <c:layout/>
              <c:tx>
                <c:strRef>
                  <c:f>US!$D$65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{911A865E-1FC9-4143-B60B-1A4547D7FBC6}</c15:txfldGUID>
                      <c15:f>US!$D$65</c15:f>
                      <c15:dlblFieldTableCache>
                        <c:ptCount val="1"/>
                        <c:pt idx="0">
                          <c:v> </c:v>
                        </c:pt>
                      </c15:dlblFieldTableCache>
                    </c15:dlblFTEntry>
                  </c15:dlblFieldTable>
                  <c15:showDataLabelsRange val="0"/>
                </c:ext>
                <c:ext xmlns:c16="http://schemas.microsoft.com/office/drawing/2014/chart" uri="{C3380CC4-5D6E-409C-BE32-E72D297353CC}">
                  <c16:uniqueId val="{00000010-BB9F-4B35-A344-F26FA504CC19}"/>
                </c:ext>
              </c:extLst>
            </c:dLbl>
            <c:dLbl>
              <c:idx val="57"/>
              <c:layout/>
              <c:tx>
                <c:strRef>
                  <c:f>US!$D$66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{554D0E0E-15D2-43E2-97A7-9E111F4B8A2F}</c15:txfldGUID>
                      <c15:f>US!$D$66</c15:f>
                      <c15:dlblFieldTableCache>
                        <c:ptCount val="1"/>
                        <c:pt idx="0">
                          <c:v> </c:v>
                        </c:pt>
                      </c15:dlblFieldTableCache>
                    </c15:dlblFTEntry>
                  </c15:dlblFieldTable>
                  <c15:showDataLabelsRange val="0"/>
                </c:ext>
                <c:ext xmlns:c16="http://schemas.microsoft.com/office/drawing/2014/chart" uri="{C3380CC4-5D6E-409C-BE32-E72D297353CC}">
                  <c16:uniqueId val="{00000011-BB9F-4B35-A344-F26FA504CC19}"/>
                </c:ext>
              </c:extLst>
            </c:dLbl>
            <c:dLbl>
              <c:idx val="58"/>
              <c:layout/>
              <c:tx>
                <c:strRef>
                  <c:f>US!$D$67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{D6D56D54-DEBA-4EC8-A11A-8D71B614FBD1}</c15:txfldGUID>
                      <c15:f>US!$D$67</c15:f>
                      <c15:dlblFieldTableCache>
                        <c:ptCount val="1"/>
                        <c:pt idx="0">
                          <c:v> </c:v>
                        </c:pt>
                      </c15:dlblFieldTableCache>
                    </c15:dlblFTEntry>
                  </c15:dlblFieldTable>
                  <c15:showDataLabelsRange val="0"/>
                </c:ext>
                <c:ext xmlns:c16="http://schemas.microsoft.com/office/drawing/2014/chart" uri="{C3380CC4-5D6E-409C-BE32-E72D297353CC}">
                  <c16:uniqueId val="{00000012-BB9F-4B35-A344-F26FA504CC19}"/>
                </c:ext>
              </c:extLst>
            </c:dLbl>
            <c:dLbl>
              <c:idx val="59"/>
              <c:layout/>
              <c:tx>
                <c:strRef>
                  <c:f>US!$D$68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{EABE86F0-E290-46BF-8D1F-384BFE955794}</c15:txfldGUID>
                      <c15:f>US!$D$68</c15:f>
                      <c15:dlblFieldTableCache>
                        <c:ptCount val="1"/>
                        <c:pt idx="0">
                          <c:v> </c:v>
                        </c:pt>
                      </c15:dlblFieldTableCache>
                    </c15:dlblFTEntry>
                  </c15:dlblFieldTable>
                  <c15:showDataLabelsRange val="0"/>
                </c:ext>
                <c:ext xmlns:c16="http://schemas.microsoft.com/office/drawing/2014/chart" uri="{C3380CC4-5D6E-409C-BE32-E72D297353CC}">
                  <c16:uniqueId val="{00000013-BB9F-4B35-A344-F26FA504CC19}"/>
                </c:ext>
              </c:extLst>
            </c:dLbl>
            <c:dLbl>
              <c:idx val="60"/>
              <c:layout/>
              <c:tx>
                <c:strRef>
                  <c:f>US!$D$69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{9A546F20-B44E-4BCA-993C-0841E6531256}</c15:txfldGUID>
                      <c15:f>US!$D$69</c15:f>
                      <c15:dlblFieldTableCache>
                        <c:ptCount val="1"/>
                        <c:pt idx="0">
                          <c:v> </c:v>
                        </c:pt>
                      </c15:dlblFieldTableCache>
                    </c15:dlblFTEntry>
                  </c15:dlblFieldTable>
                  <c15:showDataLabelsRange val="0"/>
                </c:ext>
                <c:ext xmlns:c16="http://schemas.microsoft.com/office/drawing/2014/chart" uri="{C3380CC4-5D6E-409C-BE32-E72D297353CC}">
                  <c16:uniqueId val="{00000014-BB9F-4B35-A344-F26FA504CC19}"/>
                </c:ext>
              </c:extLst>
            </c:dLbl>
            <c:dLbl>
              <c:idx val="61"/>
              <c:layout/>
              <c:tx>
                <c:strRef>
                  <c:f>US!$D$70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{05D98F5F-7420-409A-AD0D-6B3F55F04321}</c15:txfldGUID>
                      <c15:f>US!$D$70</c15:f>
                      <c15:dlblFieldTableCache>
                        <c:ptCount val="1"/>
                        <c:pt idx="0">
                          <c:v> </c:v>
                        </c:pt>
                      </c15:dlblFieldTableCache>
                    </c15:dlblFTEntry>
                  </c15:dlblFieldTable>
                  <c15:showDataLabelsRange val="0"/>
                </c:ext>
                <c:ext xmlns:c16="http://schemas.microsoft.com/office/drawing/2014/chart" uri="{C3380CC4-5D6E-409C-BE32-E72D297353CC}">
                  <c16:uniqueId val="{00000015-BB9F-4B35-A344-F26FA504CC19}"/>
                </c:ext>
              </c:extLst>
            </c:dLbl>
            <c:dLbl>
              <c:idx val="63"/>
              <c:layout/>
              <c:tx>
                <c:strRef>
                  <c:f>US!$D$72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{133C1BFF-9189-4D2D-8791-2C27C128EE0B}</c15:txfldGUID>
                      <c15:f>US!$D$72</c15:f>
                      <c15:dlblFieldTableCache>
                        <c:ptCount val="1"/>
                        <c:pt idx="0">
                          <c:v> </c:v>
                        </c:pt>
                      </c15:dlblFieldTableCache>
                    </c15:dlblFTEntry>
                  </c15:dlblFieldTable>
                  <c15:showDataLabelsRange val="0"/>
                </c:ext>
                <c:ext xmlns:c16="http://schemas.microsoft.com/office/drawing/2014/chart" uri="{C3380CC4-5D6E-409C-BE32-E72D297353CC}">
                  <c16:uniqueId val="{00000016-BB9F-4B35-A344-F26FA504CC19}"/>
                </c:ext>
              </c:extLst>
            </c:dLbl>
            <c:dLbl>
              <c:idx val="66"/>
              <c:layout/>
              <c:tx>
                <c:strRef>
                  <c:f>US!$D$75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{603D2274-059C-4986-85DF-D973D31D91ED}</c15:txfldGUID>
                      <c15:f>US!$D$75</c15:f>
                      <c15:dlblFieldTableCache>
                        <c:ptCount val="1"/>
                        <c:pt idx="0">
                          <c:v> </c:v>
                        </c:pt>
                      </c15:dlblFieldTableCache>
                    </c15:dlblFTEntry>
                  </c15:dlblFieldTable>
                  <c15:showDataLabelsRange val="0"/>
                </c:ext>
                <c:ext xmlns:c16="http://schemas.microsoft.com/office/drawing/2014/chart" uri="{C3380CC4-5D6E-409C-BE32-E72D297353CC}">
                  <c16:uniqueId val="{00000000-433F-4AD7-B14E-7F08B6BCA1C4}"/>
                </c:ext>
              </c:extLst>
            </c:dLbl>
            <c:dLbl>
              <c:idx val="67"/>
              <c:layout/>
              <c:tx>
                <c:strRef>
                  <c:f>US!$D$76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{83DD3F81-632E-4028-92C1-2AC33893B302}</c15:txfldGUID>
                      <c15:f>US!$D$76</c15:f>
                      <c15:dlblFieldTableCache>
                        <c:ptCount val="1"/>
                        <c:pt idx="0">
                          <c:v> </c:v>
                        </c:pt>
                      </c15:dlblFieldTableCache>
                    </c15:dlblFTEntry>
                  </c15:dlblFieldTable>
                  <c15:showDataLabelsRange val="0"/>
                </c:ext>
                <c:ext xmlns:c16="http://schemas.microsoft.com/office/drawing/2014/chart" uri="{C3380CC4-5D6E-409C-BE32-E72D297353CC}">
                  <c16:uniqueId val="{00000001-433F-4AD7-B14E-7F08B6BCA1C4}"/>
                </c:ext>
              </c:extLst>
            </c:dLbl>
            <c:dLbl>
              <c:idx val="68"/>
              <c:layout/>
              <c:tx>
                <c:strRef>
                  <c:f>US!$D$77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{4AB9FF0F-400B-459C-A084-76161F006017}</c15:txfldGUID>
                      <c15:f>US!$D$77</c15:f>
                      <c15:dlblFieldTableCache>
                        <c:ptCount val="1"/>
                        <c:pt idx="0">
                          <c:v> </c:v>
                        </c:pt>
                      </c15:dlblFieldTableCache>
                    </c15:dlblFTEntry>
                  </c15:dlblFieldTable>
                  <c15:showDataLabelsRange val="0"/>
                </c:ext>
                <c:ext xmlns:c16="http://schemas.microsoft.com/office/drawing/2014/chart" uri="{C3380CC4-5D6E-409C-BE32-E72D297353CC}">
                  <c16:uniqueId val="{00000002-433F-4AD7-B14E-7F08B6BCA1C4}"/>
                </c:ext>
              </c:extLst>
            </c:dLbl>
            <c:dLbl>
              <c:idx val="69"/>
              <c:layout/>
              <c:tx>
                <c:strRef>
                  <c:f>US!$D$78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{7A2F8DFB-0C0D-4FB4-AC04-5A403D1FB73E}</c15:txfldGUID>
                      <c15:f>US!$D$78</c15:f>
                      <c15:dlblFieldTableCache>
                        <c:ptCount val="1"/>
                        <c:pt idx="0">
                          <c:v> </c:v>
                        </c:pt>
                      </c15:dlblFieldTableCache>
                    </c15:dlblFTEntry>
                  </c15:dlblFieldTable>
                  <c15:showDataLabelsRange val="0"/>
                </c:ext>
                <c:ext xmlns:c16="http://schemas.microsoft.com/office/drawing/2014/chart" uri="{C3380CC4-5D6E-409C-BE32-E72D297353CC}">
                  <c16:uniqueId val="{00000003-433F-4AD7-B14E-7F08B6BCA1C4}"/>
                </c:ext>
              </c:extLst>
            </c:dLbl>
            <c:dLbl>
              <c:idx val="70"/>
              <c:layout/>
              <c:tx>
                <c:strRef>
                  <c:f>US!$D$79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{1AC68167-ABC7-4A65-A8EA-DF1CC59CB558}</c15:txfldGUID>
                      <c15:f>US!$D$79</c15:f>
                      <c15:dlblFieldTableCache>
                        <c:ptCount val="1"/>
                        <c:pt idx="0">
                          <c:v> </c:v>
                        </c:pt>
                      </c15:dlblFieldTableCache>
                    </c15:dlblFTEntry>
                  </c15:dlblFieldTable>
                  <c15:showDataLabelsRange val="0"/>
                </c:ext>
                <c:ext xmlns:c16="http://schemas.microsoft.com/office/drawing/2014/chart" uri="{C3380CC4-5D6E-409C-BE32-E72D297353CC}">
                  <c16:uniqueId val="{00000004-433F-4AD7-B14E-7F08B6BCA1C4}"/>
                </c:ext>
              </c:extLst>
            </c:dLbl>
            <c:dLbl>
              <c:idx val="71"/>
              <c:layout/>
              <c:tx>
                <c:strRef>
                  <c:f>US!$D$80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{D82EB434-3427-4611-BA03-A9A57B111B6B}</c15:txfldGUID>
                      <c15:f>US!$D$80</c15:f>
                      <c15:dlblFieldTableCache>
                        <c:ptCount val="1"/>
                        <c:pt idx="0">
                          <c:v> </c:v>
                        </c:pt>
                      </c15:dlblFieldTableCache>
                    </c15:dlblFTEntry>
                  </c15:dlblFieldTable>
                  <c15:showDataLabelsRange val="0"/>
                </c:ext>
                <c:ext xmlns:c16="http://schemas.microsoft.com/office/drawing/2014/chart" uri="{C3380CC4-5D6E-409C-BE32-E72D297353CC}">
                  <c16:uniqueId val="{00000005-433F-4AD7-B14E-7F08B6BCA1C4}"/>
                </c:ext>
              </c:extLst>
            </c:dLbl>
            <c:dLbl>
              <c:idx val="72"/>
              <c:layout/>
              <c:tx>
                <c:strRef>
                  <c:f>US!$D$81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{66B5DDE9-4C18-4A24-B601-0630F4571626}</c15:txfldGUID>
                      <c15:f>US!$D$81</c15:f>
                      <c15:dlblFieldTableCache>
                        <c:ptCount val="1"/>
                        <c:pt idx="0">
                          <c:v> </c:v>
                        </c:pt>
                      </c15:dlblFieldTableCache>
                    </c15:dlblFTEntry>
                  </c15:dlblFieldTable>
                  <c15:showDataLabelsRange val="0"/>
                </c:ext>
                <c:ext xmlns:c16="http://schemas.microsoft.com/office/drawing/2014/chart" uri="{C3380CC4-5D6E-409C-BE32-E72D297353CC}">
                  <c16:uniqueId val="{00000006-433F-4AD7-B14E-7F08B6BCA1C4}"/>
                </c:ext>
              </c:extLst>
            </c:dLbl>
            <c:dLbl>
              <c:idx val="73"/>
              <c:layout/>
              <c:tx>
                <c:strRef>
                  <c:f>US!$D$82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{694ABEB2-7AA7-43B0-BF79-724048080475}</c15:txfldGUID>
                      <c15:f>US!$D$82</c15:f>
                      <c15:dlblFieldTableCache>
                        <c:ptCount val="1"/>
                        <c:pt idx="0">
                          <c:v> </c:v>
                        </c:pt>
                      </c15:dlblFieldTableCache>
                    </c15:dlblFTEntry>
                  </c15:dlblFieldTable>
                  <c15:showDataLabelsRange val="0"/>
                </c:ext>
                <c:ext xmlns:c16="http://schemas.microsoft.com/office/drawing/2014/chart" uri="{C3380CC4-5D6E-409C-BE32-E72D297353CC}">
                  <c16:uniqueId val="{00000007-433F-4AD7-B14E-7F08B6BCA1C4}"/>
                </c:ext>
              </c:extLst>
            </c:dLbl>
            <c:dLbl>
              <c:idx val="74"/>
              <c:layout/>
              <c:tx>
                <c:strRef>
                  <c:f>US!$D$83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{E7BAAB62-485D-4255-8D9F-90BB6CC38CD5}</c15:txfldGUID>
                      <c15:f>US!$D$83</c15:f>
                      <c15:dlblFieldTableCache>
                        <c:ptCount val="1"/>
                        <c:pt idx="0">
                          <c:v> </c:v>
                        </c:pt>
                      </c15:dlblFieldTableCache>
                    </c15:dlblFTEntry>
                  </c15:dlblFieldTable>
                  <c15:showDataLabelsRange val="0"/>
                </c:ext>
                <c:ext xmlns:c16="http://schemas.microsoft.com/office/drawing/2014/chart" uri="{C3380CC4-5D6E-409C-BE32-E72D297353CC}">
                  <c16:uniqueId val="{00000008-433F-4AD7-B14E-7F08B6BCA1C4}"/>
                </c:ext>
              </c:extLst>
            </c:dLbl>
            <c:dLbl>
              <c:idx val="75"/>
              <c:layout/>
              <c:tx>
                <c:strRef>
                  <c:f>US!$D$84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{691A2B01-276A-4903-BAC1-C11CA3359EBA}</c15:txfldGUID>
                      <c15:f>US!$D$84</c15:f>
                      <c15:dlblFieldTableCache>
                        <c:ptCount val="1"/>
                        <c:pt idx="0">
                          <c:v> </c:v>
                        </c:pt>
                      </c15:dlblFieldTableCache>
                    </c15:dlblFTEntry>
                  </c15:dlblFieldTable>
                  <c15:showDataLabelsRange val="0"/>
                </c:ext>
                <c:ext xmlns:c16="http://schemas.microsoft.com/office/drawing/2014/chart" uri="{C3380CC4-5D6E-409C-BE32-E72D297353CC}">
                  <c16:uniqueId val="{00000009-433F-4AD7-B14E-7F08B6BCA1C4}"/>
                </c:ext>
              </c:extLst>
            </c:dLbl>
            <c:dLbl>
              <c:idx val="76"/>
              <c:layout/>
              <c:tx>
                <c:strRef>
                  <c:f>US!$D$85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{467AA468-E0CE-4A39-BC3D-63BFF546C599}</c15:txfldGUID>
                      <c15:f>US!$D$85</c15:f>
                      <c15:dlblFieldTableCache>
                        <c:ptCount val="1"/>
                        <c:pt idx="0">
                          <c:v> </c:v>
                        </c:pt>
                      </c15:dlblFieldTableCache>
                    </c15:dlblFTEntry>
                  </c15:dlblFieldTable>
                  <c15:showDataLabelsRange val="0"/>
                </c:ext>
                <c:ext xmlns:c16="http://schemas.microsoft.com/office/drawing/2014/chart" uri="{C3380CC4-5D6E-409C-BE32-E72D297353CC}">
                  <c16:uniqueId val="{0000000A-433F-4AD7-B14E-7F08B6BCA1C4}"/>
                </c:ext>
              </c:extLst>
            </c:dLbl>
            <c:dLbl>
              <c:idx val="77"/>
              <c:layout/>
              <c:tx>
                <c:strRef>
                  <c:f>US!$D$86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{5F565417-D5F6-49FE-B7BF-FC19BE25A321}</c15:txfldGUID>
                      <c15:f>US!$D$86</c15:f>
                      <c15:dlblFieldTableCache>
                        <c:ptCount val="1"/>
                        <c:pt idx="0">
                          <c:v> </c:v>
                        </c:pt>
                      </c15:dlblFieldTableCache>
                    </c15:dlblFTEntry>
                  </c15:dlblFieldTable>
                  <c15:showDataLabelsRange val="0"/>
                </c:ext>
                <c:ext xmlns:c16="http://schemas.microsoft.com/office/drawing/2014/chart" uri="{C3380CC4-5D6E-409C-BE32-E72D297353CC}">
                  <c16:uniqueId val="{0000000B-433F-4AD7-B14E-7F08B6BCA1C4}"/>
                </c:ext>
              </c:extLst>
            </c:dLbl>
            <c:dLbl>
              <c:idx val="78"/>
              <c:layout/>
              <c:tx>
                <c:strRef>
                  <c:f>US!$D$87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{5FAAAA24-36E7-4F69-99FA-7E960CE08DAD}</c15:txfldGUID>
                      <c15:f>US!$D$87</c15:f>
                      <c15:dlblFieldTableCache>
                        <c:ptCount val="1"/>
                        <c:pt idx="0">
                          <c:v> </c:v>
                        </c:pt>
                      </c15:dlblFieldTableCache>
                    </c15:dlblFTEntry>
                  </c15:dlblFieldTable>
                  <c15:showDataLabelsRange val="0"/>
                </c:ext>
                <c:ext xmlns:c16="http://schemas.microsoft.com/office/drawing/2014/chart" uri="{C3380CC4-5D6E-409C-BE32-E72D297353CC}">
                  <c16:uniqueId val="{0000000C-433F-4AD7-B14E-7F08B6BCA1C4}"/>
                </c:ext>
              </c:extLst>
            </c:dLbl>
            <c:dLbl>
              <c:idx val="79"/>
              <c:layout/>
              <c:tx>
                <c:strRef>
                  <c:f>US!$D$88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{73F2D6B5-93C5-4C03-840F-063323A3585C}</c15:txfldGUID>
                      <c15:f>US!$D$88</c15:f>
                      <c15:dlblFieldTableCache>
                        <c:ptCount val="1"/>
                        <c:pt idx="0">
                          <c:v> </c:v>
                        </c:pt>
                      </c15:dlblFieldTableCache>
                    </c15:dlblFTEntry>
                  </c15:dlblFieldTable>
                  <c15:showDataLabelsRange val="0"/>
                </c:ext>
                <c:ext xmlns:c16="http://schemas.microsoft.com/office/drawing/2014/chart" uri="{C3380CC4-5D6E-409C-BE32-E72D297353CC}">
                  <c16:uniqueId val="{0000000D-433F-4AD7-B14E-7F08B6BCA1C4}"/>
                </c:ext>
              </c:extLst>
            </c:dLbl>
            <c:dLbl>
              <c:idx val="80"/>
              <c:layout/>
              <c:tx>
                <c:strRef>
                  <c:f>US!$D$89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{3338B9E8-8415-4E36-B4C0-A2A5BE5F4C0B}</c15:txfldGUID>
                      <c15:f>US!$D$89</c15:f>
                      <c15:dlblFieldTableCache>
                        <c:ptCount val="1"/>
                        <c:pt idx="0">
                          <c:v> </c:v>
                        </c:pt>
                      </c15:dlblFieldTableCache>
                    </c15:dlblFTEntry>
                  </c15:dlblFieldTable>
                  <c15:showDataLabelsRange val="0"/>
                </c:ext>
                <c:ext xmlns:c16="http://schemas.microsoft.com/office/drawing/2014/chart" uri="{C3380CC4-5D6E-409C-BE32-E72D297353CC}">
                  <c16:uniqueId val="{0000000E-433F-4AD7-B14E-7F08B6BCA1C4}"/>
                </c:ext>
              </c:extLst>
            </c:dLbl>
            <c:dLbl>
              <c:idx val="81"/>
              <c:layout/>
              <c:tx>
                <c:strRef>
                  <c:f>US!$D$90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{3B5CC71D-1C11-43BE-85CF-DACB66B92719}</c15:txfldGUID>
                      <c15:f>US!$D$90</c15:f>
                      <c15:dlblFieldTableCache>
                        <c:ptCount val="1"/>
                        <c:pt idx="0">
                          <c:v> </c:v>
                        </c:pt>
                      </c15:dlblFieldTableCache>
                    </c15:dlblFTEntry>
                  </c15:dlblFieldTable>
                  <c15:showDataLabelsRange val="0"/>
                </c:ext>
                <c:ext xmlns:c16="http://schemas.microsoft.com/office/drawing/2014/chart" uri="{C3380CC4-5D6E-409C-BE32-E72D297353CC}">
                  <c16:uniqueId val="{0000000F-433F-4AD7-B14E-7F08B6BCA1C4}"/>
                </c:ext>
              </c:extLst>
            </c:dLbl>
            <c:dLbl>
              <c:idx val="82"/>
              <c:layout/>
              <c:tx>
                <c:strRef>
                  <c:f>US!$D$91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{268A802B-BE95-4842-8232-E3E46A28363B}</c15:txfldGUID>
                      <c15:f>US!$D$91</c15:f>
                      <c15:dlblFieldTableCache>
                        <c:ptCount val="1"/>
                        <c:pt idx="0">
                          <c:v> </c:v>
                        </c:pt>
                      </c15:dlblFieldTableCache>
                    </c15:dlblFTEntry>
                  </c15:dlblFieldTable>
                  <c15:showDataLabelsRange val="0"/>
                </c:ext>
                <c:ext xmlns:c16="http://schemas.microsoft.com/office/drawing/2014/chart" uri="{C3380CC4-5D6E-409C-BE32-E72D297353CC}">
                  <c16:uniqueId val="{00000010-433F-4AD7-B14E-7F08B6BCA1C4}"/>
                </c:ext>
              </c:extLst>
            </c:dLbl>
            <c:dLbl>
              <c:idx val="83"/>
              <c:layout/>
              <c:tx>
                <c:strRef>
                  <c:f>US!$D$92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{D81BB525-88E6-46E5-89BC-4AEAF01F9E15}</c15:txfldGUID>
                      <c15:f>US!$D$92</c15:f>
                      <c15:dlblFieldTableCache>
                        <c:ptCount val="1"/>
                        <c:pt idx="0">
                          <c:v> </c:v>
                        </c:pt>
                      </c15:dlblFieldTableCache>
                    </c15:dlblFTEntry>
                  </c15:dlblFieldTable>
                  <c15:showDataLabelsRange val="0"/>
                </c:ext>
                <c:ext xmlns:c16="http://schemas.microsoft.com/office/drawing/2014/chart" uri="{C3380CC4-5D6E-409C-BE32-E72D297353CC}">
                  <c16:uniqueId val="{00000011-433F-4AD7-B14E-7F08B6BCA1C4}"/>
                </c:ext>
              </c:extLst>
            </c:dLbl>
            <c:dLbl>
              <c:idx val="84"/>
              <c:layout/>
              <c:tx>
                <c:strRef>
                  <c:f>US!$D$93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{164A6A85-784D-4EB5-88EA-ACA71F0BF91B}</c15:txfldGUID>
                      <c15:f>US!$D$93</c15:f>
                      <c15:dlblFieldTableCache>
                        <c:ptCount val="1"/>
                        <c:pt idx="0">
                          <c:v> </c:v>
                        </c:pt>
                      </c15:dlblFieldTableCache>
                    </c15:dlblFTEntry>
                  </c15:dlblFieldTable>
                  <c15:showDataLabelsRange val="0"/>
                </c:ext>
                <c:ext xmlns:c16="http://schemas.microsoft.com/office/drawing/2014/chart" uri="{C3380CC4-5D6E-409C-BE32-E72D297353CC}">
                  <c16:uniqueId val="{00000012-433F-4AD7-B14E-7F08B6BCA1C4}"/>
                </c:ext>
              </c:extLst>
            </c:dLbl>
            <c:dLbl>
              <c:idx val="85"/>
              <c:layout/>
              <c:tx>
                <c:strRef>
                  <c:f>US!$D$94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{3D488D14-07DB-471E-94A4-B958631E58A8}</c15:txfldGUID>
                      <c15:f>US!$D$94</c15:f>
                      <c15:dlblFieldTableCache>
                        <c:ptCount val="1"/>
                        <c:pt idx="0">
                          <c:v> </c:v>
                        </c:pt>
                      </c15:dlblFieldTableCache>
                    </c15:dlblFTEntry>
                  </c15:dlblFieldTable>
                  <c15:showDataLabelsRange val="0"/>
                </c:ext>
                <c:ext xmlns:c16="http://schemas.microsoft.com/office/drawing/2014/chart" uri="{C3380CC4-5D6E-409C-BE32-E72D297353CC}">
                  <c16:uniqueId val="{00000013-433F-4AD7-B14E-7F08B6BCA1C4}"/>
                </c:ext>
              </c:extLst>
            </c:dLbl>
            <c:dLbl>
              <c:idx val="86"/>
              <c:layout/>
              <c:tx>
                <c:strRef>
                  <c:f>US!$D$95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{EBA40388-6F00-4B94-8D77-DDFE517CE299}</c15:txfldGUID>
                      <c15:f>US!$D$95</c15:f>
                      <c15:dlblFieldTableCache>
                        <c:ptCount val="1"/>
                        <c:pt idx="0">
                          <c:v> </c:v>
                        </c:pt>
                      </c15:dlblFieldTableCache>
                    </c15:dlblFTEntry>
                  </c15:dlblFieldTable>
                  <c15:showDataLabelsRange val="0"/>
                </c:ext>
                <c:ext xmlns:c16="http://schemas.microsoft.com/office/drawing/2014/chart" uri="{C3380CC4-5D6E-409C-BE32-E72D297353CC}">
                  <c16:uniqueId val="{00000014-433F-4AD7-B14E-7F08B6BCA1C4}"/>
                </c:ext>
              </c:extLst>
            </c:dLbl>
            <c:dLbl>
              <c:idx val="87"/>
              <c:layout/>
              <c:tx>
                <c:strRef>
                  <c:f>US!$D$96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{C787EF0C-FBD8-4302-807A-75FC5043FAD4}</c15:txfldGUID>
                      <c15:f>US!$D$96</c15:f>
                      <c15:dlblFieldTableCache>
                        <c:ptCount val="1"/>
                        <c:pt idx="0">
                          <c:v> </c:v>
                        </c:pt>
                      </c15:dlblFieldTableCache>
                    </c15:dlblFTEntry>
                  </c15:dlblFieldTable>
                  <c15:showDataLabelsRange val="0"/>
                </c:ext>
                <c:ext xmlns:c16="http://schemas.microsoft.com/office/drawing/2014/chart" uri="{C3380CC4-5D6E-409C-BE32-E72D297353CC}">
                  <c16:uniqueId val="{00000015-433F-4AD7-B14E-7F08B6BCA1C4}"/>
                </c:ext>
              </c:extLst>
            </c:dLbl>
            <c:dLbl>
              <c:idx val="88"/>
              <c:layout/>
              <c:tx>
                <c:strRef>
                  <c:f>US!$D$97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{3C9D68CD-3411-4E95-9832-2022F9D01D19}</c15:txfldGUID>
                      <c15:f>US!$D$97</c15:f>
                      <c15:dlblFieldTableCache>
                        <c:ptCount val="1"/>
                        <c:pt idx="0">
                          <c:v> </c:v>
                        </c:pt>
                      </c15:dlblFieldTableCache>
                    </c15:dlblFTEntry>
                  </c15:dlblFieldTable>
                  <c15:showDataLabelsRange val="0"/>
                </c:ext>
                <c:ext xmlns:c16="http://schemas.microsoft.com/office/drawing/2014/chart" uri="{C3380CC4-5D6E-409C-BE32-E72D297353CC}">
                  <c16:uniqueId val="{00000016-433F-4AD7-B14E-7F08B6BCA1C4}"/>
                </c:ext>
              </c:extLst>
            </c:dLbl>
            <c:dLbl>
              <c:idx val="89"/>
              <c:layout/>
              <c:tx>
                <c:strRef>
                  <c:f>US!$D$98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{23CF5E1E-CE09-419F-AC25-32A0A47C0F5D}</c15:txfldGUID>
                      <c15:f>US!$D$98</c15:f>
                      <c15:dlblFieldTableCache>
                        <c:ptCount val="1"/>
                        <c:pt idx="0">
                          <c:v> </c:v>
                        </c:pt>
                      </c15:dlblFieldTableCache>
                    </c15:dlblFTEntry>
                  </c15:dlblFieldTable>
                  <c15:showDataLabelsRange val="0"/>
                </c:ext>
                <c:ext xmlns:c16="http://schemas.microsoft.com/office/drawing/2014/chart" uri="{C3380CC4-5D6E-409C-BE32-E72D297353CC}">
                  <c16:uniqueId val="{00000017-433F-4AD7-B14E-7F08B6BCA1C4}"/>
                </c:ext>
              </c:extLst>
            </c:dLbl>
            <c:dLbl>
              <c:idx val="90"/>
              <c:layout/>
              <c:tx>
                <c:strRef>
                  <c:f>US!$D$99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{009491BA-F67A-431D-837B-25A7E486B5A0}</c15:txfldGUID>
                      <c15:f>US!$D$99</c15:f>
                      <c15:dlblFieldTableCache>
                        <c:ptCount val="1"/>
                        <c:pt idx="0">
                          <c:v> </c:v>
                        </c:pt>
                      </c15:dlblFieldTableCache>
                    </c15:dlblFTEntry>
                  </c15:dlblFieldTable>
                  <c15:showDataLabelsRange val="0"/>
                </c:ext>
                <c:ext xmlns:c16="http://schemas.microsoft.com/office/drawing/2014/chart" uri="{C3380CC4-5D6E-409C-BE32-E72D297353CC}">
                  <c16:uniqueId val="{00000018-433F-4AD7-B14E-7F08B6BCA1C4}"/>
                </c:ext>
              </c:extLst>
            </c:dLbl>
            <c:dLbl>
              <c:idx val="91"/>
              <c:layout/>
              <c:tx>
                <c:strRef>
                  <c:f>US!$D$100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{35FECC5F-98CC-4F07-A709-5B6BAC497BF3}</c15:txfldGUID>
                      <c15:f>US!$D$100</c15:f>
                      <c15:dlblFieldTableCache>
                        <c:ptCount val="1"/>
                        <c:pt idx="0">
                          <c:v> </c:v>
                        </c:pt>
                      </c15:dlblFieldTableCache>
                    </c15:dlblFTEntry>
                  </c15:dlblFieldTable>
                  <c15:showDataLabelsRange val="0"/>
                </c:ext>
                <c:ext xmlns:c16="http://schemas.microsoft.com/office/drawing/2014/chart" uri="{C3380CC4-5D6E-409C-BE32-E72D297353CC}">
                  <c16:uniqueId val="{00000019-433F-4AD7-B14E-7F08B6BCA1C4}"/>
                </c:ext>
              </c:extLst>
            </c:dLbl>
            <c:dLbl>
              <c:idx val="92"/>
              <c:layout/>
              <c:tx>
                <c:strRef>
                  <c:f>US!$D$101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{2586C7CA-3030-4EE5-A6D1-DD2CEF8C4DCD}</c15:txfldGUID>
                      <c15:f>US!$D$101</c15:f>
                      <c15:dlblFieldTableCache>
                        <c:ptCount val="1"/>
                        <c:pt idx="0">
                          <c:v> </c:v>
                        </c:pt>
                      </c15:dlblFieldTableCache>
                    </c15:dlblFTEntry>
                  </c15:dlblFieldTable>
                  <c15:showDataLabelsRange val="0"/>
                </c:ext>
                <c:ext xmlns:c16="http://schemas.microsoft.com/office/drawing/2014/chart" uri="{C3380CC4-5D6E-409C-BE32-E72D297353CC}">
                  <c16:uniqueId val="{0000001A-433F-4AD7-B14E-7F08B6BCA1C4}"/>
                </c:ext>
              </c:extLst>
            </c:dLbl>
            <c:dLbl>
              <c:idx val="93"/>
              <c:layout/>
              <c:tx>
                <c:strRef>
                  <c:f>US!$D$102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{5FA750BF-D805-45C4-BF29-736514FFB1B9}</c15:txfldGUID>
                      <c15:f>US!$D$102</c15:f>
                      <c15:dlblFieldTableCache>
                        <c:ptCount val="1"/>
                        <c:pt idx="0">
                          <c:v> </c:v>
                        </c:pt>
                      </c15:dlblFieldTableCache>
                    </c15:dlblFTEntry>
                  </c15:dlblFieldTable>
                  <c15:showDataLabelsRange val="0"/>
                </c:ext>
                <c:ext xmlns:c16="http://schemas.microsoft.com/office/drawing/2014/chart" uri="{C3380CC4-5D6E-409C-BE32-E72D297353CC}">
                  <c16:uniqueId val="{0000001B-433F-4AD7-B14E-7F08B6BCA1C4}"/>
                </c:ext>
              </c:extLst>
            </c:dLbl>
            <c:dLbl>
              <c:idx val="94"/>
              <c:layout/>
              <c:tx>
                <c:strRef>
                  <c:f>US!$D$103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{C862B25A-916F-41E1-94C2-56109A8F89BF}</c15:txfldGUID>
                      <c15:f>US!$D$103</c15:f>
                      <c15:dlblFieldTableCache>
                        <c:ptCount val="1"/>
                        <c:pt idx="0">
                          <c:v> </c:v>
                        </c:pt>
                      </c15:dlblFieldTableCache>
                    </c15:dlblFTEntry>
                  </c15:dlblFieldTable>
                  <c15:showDataLabelsRange val="0"/>
                </c:ext>
                <c:ext xmlns:c16="http://schemas.microsoft.com/office/drawing/2014/chart" uri="{C3380CC4-5D6E-409C-BE32-E72D297353CC}">
                  <c16:uniqueId val="{0000001C-433F-4AD7-B14E-7F08B6BCA1C4}"/>
                </c:ext>
              </c:extLst>
            </c:dLbl>
            <c:dLbl>
              <c:idx val="95"/>
              <c:layout/>
              <c:tx>
                <c:strRef>
                  <c:f>US!$D$104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{BFA8C61B-DB0A-4E8C-89F7-B4661DCF8102}</c15:txfldGUID>
                      <c15:f>US!$D$104</c15:f>
                      <c15:dlblFieldTableCache>
                        <c:ptCount val="1"/>
                        <c:pt idx="0">
                          <c:v> </c:v>
                        </c:pt>
                      </c15:dlblFieldTableCache>
                    </c15:dlblFTEntry>
                  </c15:dlblFieldTable>
                  <c15:showDataLabelsRange val="0"/>
                </c:ext>
                <c:ext xmlns:c16="http://schemas.microsoft.com/office/drawing/2014/chart" uri="{C3380CC4-5D6E-409C-BE32-E72D297353CC}">
                  <c16:uniqueId val="{0000001D-433F-4AD7-B14E-7F08B6BCA1C4}"/>
                </c:ext>
              </c:extLst>
            </c:dLbl>
            <c:dLbl>
              <c:idx val="96"/>
              <c:layout/>
              <c:tx>
                <c:strRef>
                  <c:f>US!$D$105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{B309A1D0-773A-4168-9736-BD1B3218A12B}</c15:txfldGUID>
                      <c15:f>US!$D$105</c15:f>
                      <c15:dlblFieldTableCache>
                        <c:ptCount val="1"/>
                        <c:pt idx="0">
                          <c:v> </c:v>
                        </c:pt>
                      </c15:dlblFieldTableCache>
                    </c15:dlblFTEntry>
                  </c15:dlblFieldTable>
                  <c15:showDataLabelsRange val="0"/>
                </c:ext>
                <c:ext xmlns:c16="http://schemas.microsoft.com/office/drawing/2014/chart" uri="{C3380CC4-5D6E-409C-BE32-E72D297353CC}">
                  <c16:uniqueId val="{0000001E-433F-4AD7-B14E-7F08B6BCA1C4}"/>
                </c:ext>
              </c:extLst>
            </c:dLbl>
            <c:dLbl>
              <c:idx val="97"/>
              <c:layout/>
              <c:tx>
                <c:strRef>
                  <c:f>US!$D$106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{D872A3F7-DFE1-43F7-A58C-C06F2427F1D7}</c15:txfldGUID>
                      <c15:f>US!$D$106</c15:f>
                      <c15:dlblFieldTableCache>
                        <c:ptCount val="1"/>
                        <c:pt idx="0">
                          <c:v> </c:v>
                        </c:pt>
                      </c15:dlblFieldTableCache>
                    </c15:dlblFTEntry>
                  </c15:dlblFieldTable>
                  <c15:showDataLabelsRange val="0"/>
                </c:ext>
                <c:ext xmlns:c16="http://schemas.microsoft.com/office/drawing/2014/chart" uri="{C3380CC4-5D6E-409C-BE32-E72D297353CC}">
                  <c16:uniqueId val="{0000001F-433F-4AD7-B14E-7F08B6BCA1C4}"/>
                </c:ext>
              </c:extLst>
            </c:dLbl>
            <c:dLbl>
              <c:idx val="98"/>
              <c:layout/>
              <c:tx>
                <c:strRef>
                  <c:f>US!$D$107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{9443E821-1747-4807-BEC8-9BA8DBF54643}</c15:txfldGUID>
                      <c15:f>US!$D$107</c15:f>
                      <c15:dlblFieldTableCache>
                        <c:ptCount val="1"/>
                        <c:pt idx="0">
                          <c:v> </c:v>
                        </c:pt>
                      </c15:dlblFieldTableCache>
                    </c15:dlblFTEntry>
                  </c15:dlblFieldTable>
                  <c15:showDataLabelsRange val="0"/>
                </c:ext>
                <c:ext xmlns:c16="http://schemas.microsoft.com/office/drawing/2014/chart" uri="{C3380CC4-5D6E-409C-BE32-E72D297353CC}">
                  <c16:uniqueId val="{00000020-433F-4AD7-B14E-7F08B6BCA1C4}"/>
                </c:ext>
              </c:extLst>
            </c:dLbl>
            <c:dLbl>
              <c:idx val="99"/>
              <c:layout/>
              <c:tx>
                <c:strRef>
                  <c:f>US!$D$108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{FAC6BBD9-7C0D-4D39-A189-AFD6B5A6E2CF}</c15:txfldGUID>
                      <c15:f>US!$D$108</c15:f>
                      <c15:dlblFieldTableCache>
                        <c:ptCount val="1"/>
                        <c:pt idx="0">
                          <c:v> </c:v>
                        </c:pt>
                      </c15:dlblFieldTableCache>
                    </c15:dlblFTEntry>
                  </c15:dlblFieldTable>
                  <c15:showDataLabelsRange val="0"/>
                </c:ext>
                <c:ext xmlns:c16="http://schemas.microsoft.com/office/drawing/2014/chart" uri="{C3380CC4-5D6E-409C-BE32-E72D297353CC}">
                  <c16:uniqueId val="{00000021-433F-4AD7-B14E-7F08B6BCA1C4}"/>
                </c:ext>
              </c:extLst>
            </c:dLbl>
            <c:dLbl>
              <c:idx val="100"/>
              <c:layout/>
              <c:tx>
                <c:strRef>
                  <c:f>US!$D$109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{5ADCD27B-45D5-4561-8574-0525E55A03DD}</c15:txfldGUID>
                      <c15:f>US!$D$109</c15:f>
                      <c15:dlblFieldTableCache>
                        <c:ptCount val="1"/>
                        <c:pt idx="0">
                          <c:v> </c:v>
                        </c:pt>
                      </c15:dlblFieldTableCache>
                    </c15:dlblFTEntry>
                  </c15:dlblFieldTable>
                  <c15:showDataLabelsRange val="0"/>
                </c:ext>
                <c:ext xmlns:c16="http://schemas.microsoft.com/office/drawing/2014/chart" uri="{C3380CC4-5D6E-409C-BE32-E72D297353CC}">
                  <c16:uniqueId val="{00000022-433F-4AD7-B14E-7F08B6BCA1C4}"/>
                </c:ext>
              </c:extLst>
            </c:dLbl>
            <c:dLbl>
              <c:idx val="101"/>
              <c:layout/>
              <c:tx>
                <c:strRef>
                  <c:f>US!$D$110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{BD05D204-B4A5-46A0-864B-8B9CA378C44B}</c15:txfldGUID>
                      <c15:f>US!$D$110</c15:f>
                      <c15:dlblFieldTableCache>
                        <c:ptCount val="1"/>
                        <c:pt idx="0">
                          <c:v> </c:v>
                        </c:pt>
                      </c15:dlblFieldTableCache>
                    </c15:dlblFTEntry>
                  </c15:dlblFieldTable>
                  <c15:showDataLabelsRange val="0"/>
                </c:ext>
                <c:ext xmlns:c16="http://schemas.microsoft.com/office/drawing/2014/chart" uri="{C3380CC4-5D6E-409C-BE32-E72D297353CC}">
                  <c16:uniqueId val="{00000023-433F-4AD7-B14E-7F08B6BCA1C4}"/>
                </c:ext>
              </c:extLst>
            </c:dLbl>
            <c:dLbl>
              <c:idx val="102"/>
              <c:layout/>
              <c:tx>
                <c:strRef>
                  <c:f>US!$D$111</c:f>
                  <c:strCache>
                    <c:ptCount val="1"/>
                    <c:pt idx="0">
                      <c:v>Q3 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{58E92A8C-E212-4414-9402-70EF1FFF13B8}</c15:txfldGUID>
                      <c15:f>US!$D$111</c15:f>
                      <c15:dlblFieldTableCache>
                        <c:ptCount val="1"/>
                        <c:pt idx="0">
                          <c:v>Q3 1991</c:v>
                        </c:pt>
                      </c15:dlblFieldTableCache>
                    </c15:dlblFTEntry>
                  </c15:dlblFieldTable>
                  <c15:showDataLabelsRange val="0"/>
                </c:ext>
                <c:ext xmlns:c16="http://schemas.microsoft.com/office/drawing/2014/chart" uri="{C3380CC4-5D6E-409C-BE32-E72D297353CC}">
                  <c16:uniqueId val="{00000024-433F-4AD7-B14E-7F08B6BCA1C4}"/>
                </c:ext>
              </c:extLst>
            </c:dLbl>
            <c:dLbl>
              <c:idx val="103"/>
              <c:layout/>
              <c:tx>
                <c:strRef>
                  <c:f>US!$D$112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{4D55EAED-7D21-40E9-AED3-561270079936}</c15:txfldGUID>
                      <c15:f>US!$D$112</c15:f>
                      <c15:dlblFieldTableCache>
                        <c:ptCount val="1"/>
                        <c:pt idx="0">
                          <c:v> </c:v>
                        </c:pt>
                      </c15:dlblFieldTableCache>
                    </c15:dlblFTEntry>
                  </c15:dlblFieldTable>
                  <c15:showDataLabelsRange val="0"/>
                </c:ext>
                <c:ext xmlns:c16="http://schemas.microsoft.com/office/drawing/2014/chart" uri="{C3380CC4-5D6E-409C-BE32-E72D297353CC}">
                  <c16:uniqueId val="{00000025-433F-4AD7-B14E-7F08B6BCA1C4}"/>
                </c:ext>
              </c:extLst>
            </c:dLbl>
            <c:dLbl>
              <c:idx val="104"/>
              <c:layout/>
              <c:tx>
                <c:strRef>
                  <c:f>US!$D$113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{0FD495DE-EEEC-4D5A-97C7-6B58809075A1}</c15:txfldGUID>
                      <c15:f>US!$D$113</c15:f>
                      <c15:dlblFieldTableCache>
                        <c:ptCount val="1"/>
                        <c:pt idx="0">
                          <c:v> </c:v>
                        </c:pt>
                      </c15:dlblFieldTableCache>
                    </c15:dlblFTEntry>
                  </c15:dlblFieldTable>
                  <c15:showDataLabelsRange val="0"/>
                </c:ext>
                <c:ext xmlns:c16="http://schemas.microsoft.com/office/drawing/2014/chart" uri="{C3380CC4-5D6E-409C-BE32-E72D297353CC}">
                  <c16:uniqueId val="{00000026-433F-4AD7-B14E-7F08B6BCA1C4}"/>
                </c:ext>
              </c:extLst>
            </c:dLbl>
            <c:dLbl>
              <c:idx val="105"/>
              <c:layout/>
              <c:tx>
                <c:strRef>
                  <c:f>US!$D$114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{ACCA6346-2C57-471F-B8E5-F985E8D212AE}</c15:txfldGUID>
                      <c15:f>US!$D$114</c15:f>
                      <c15:dlblFieldTableCache>
                        <c:ptCount val="1"/>
                        <c:pt idx="0">
                          <c:v> </c:v>
                        </c:pt>
                      </c15:dlblFieldTableCache>
                    </c15:dlblFTEntry>
                  </c15:dlblFieldTable>
                  <c15:showDataLabelsRange val="0"/>
                </c:ext>
                <c:ext xmlns:c16="http://schemas.microsoft.com/office/drawing/2014/chart" uri="{C3380CC4-5D6E-409C-BE32-E72D297353CC}">
                  <c16:uniqueId val="{00000027-433F-4AD7-B14E-7F08B6BCA1C4}"/>
                </c:ext>
              </c:extLst>
            </c:dLbl>
            <c:dLbl>
              <c:idx val="106"/>
              <c:layout/>
              <c:tx>
                <c:strRef>
                  <c:f>US!$D$115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{9CEF5D3B-8BC9-4D23-8A51-553AB9362818}</c15:txfldGUID>
                      <c15:f>US!$D$115</c15:f>
                      <c15:dlblFieldTableCache>
                        <c:ptCount val="1"/>
                        <c:pt idx="0">
                          <c:v> </c:v>
                        </c:pt>
                      </c15:dlblFieldTableCache>
                    </c15:dlblFTEntry>
                  </c15:dlblFieldTable>
                  <c15:showDataLabelsRange val="0"/>
                </c:ext>
                <c:ext xmlns:c16="http://schemas.microsoft.com/office/drawing/2014/chart" uri="{C3380CC4-5D6E-409C-BE32-E72D297353CC}">
                  <c16:uniqueId val="{00000028-433F-4AD7-B14E-7F08B6BCA1C4}"/>
                </c:ext>
              </c:extLst>
            </c:dLbl>
            <c:dLbl>
              <c:idx val="107"/>
              <c:layout/>
              <c:tx>
                <c:strRef>
                  <c:f>US!$D$116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{B9E332B2-F3B6-45BF-9E76-826EBF7ED002}</c15:txfldGUID>
                      <c15:f>US!$D$116</c15:f>
                      <c15:dlblFieldTableCache>
                        <c:ptCount val="1"/>
                        <c:pt idx="0">
                          <c:v> </c:v>
                        </c:pt>
                      </c15:dlblFieldTableCache>
                    </c15:dlblFTEntry>
                  </c15:dlblFieldTable>
                  <c15:showDataLabelsRange val="0"/>
                </c:ext>
                <c:ext xmlns:c16="http://schemas.microsoft.com/office/drawing/2014/chart" uri="{C3380CC4-5D6E-409C-BE32-E72D297353CC}">
                  <c16:uniqueId val="{00000029-433F-4AD7-B14E-7F08B6BCA1C4}"/>
                </c:ext>
              </c:extLst>
            </c:dLbl>
            <c:dLbl>
              <c:idx val="108"/>
              <c:layout/>
              <c:tx>
                <c:strRef>
                  <c:f>US!$D$117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{690C0667-4366-4758-8562-4554451EA9D3}</c15:txfldGUID>
                      <c15:f>US!$D$117</c15:f>
                      <c15:dlblFieldTableCache>
                        <c:ptCount val="1"/>
                        <c:pt idx="0">
                          <c:v> </c:v>
                        </c:pt>
                      </c15:dlblFieldTableCache>
                    </c15:dlblFTEntry>
                  </c15:dlblFieldTable>
                  <c15:showDataLabelsRange val="0"/>
                </c:ext>
                <c:ext xmlns:c16="http://schemas.microsoft.com/office/drawing/2014/chart" uri="{C3380CC4-5D6E-409C-BE32-E72D297353CC}">
                  <c16:uniqueId val="{0000002A-433F-4AD7-B14E-7F08B6BCA1C4}"/>
                </c:ext>
              </c:extLst>
            </c:dLbl>
            <c:dLbl>
              <c:idx val="109"/>
              <c:layout/>
              <c:tx>
                <c:strRef>
                  <c:f>US!$D$118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{8D32BB08-0996-4B2C-A2F3-608A22A63481}</c15:txfldGUID>
                      <c15:f>US!$D$118</c15:f>
                      <c15:dlblFieldTableCache>
                        <c:ptCount val="1"/>
                        <c:pt idx="0">
                          <c:v> </c:v>
                        </c:pt>
                      </c15:dlblFieldTableCache>
                    </c15:dlblFTEntry>
                  </c15:dlblFieldTable>
                  <c15:showDataLabelsRange val="0"/>
                </c:ext>
                <c:ext xmlns:c16="http://schemas.microsoft.com/office/drawing/2014/chart" uri="{C3380CC4-5D6E-409C-BE32-E72D297353CC}">
                  <c16:uniqueId val="{0000002B-433F-4AD7-B14E-7F08B6BCA1C4}"/>
                </c:ext>
              </c:extLst>
            </c:dLbl>
            <c:dLbl>
              <c:idx val="110"/>
              <c:layout/>
              <c:tx>
                <c:strRef>
                  <c:f>US!$D$119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{75B01A8C-70D8-45D5-A4A8-B6D7583066CE}</c15:txfldGUID>
                      <c15:f>US!$D$119</c15:f>
                      <c15:dlblFieldTableCache>
                        <c:ptCount val="1"/>
                        <c:pt idx="0">
                          <c:v> </c:v>
                        </c:pt>
                      </c15:dlblFieldTableCache>
                    </c15:dlblFTEntry>
                  </c15:dlblFieldTable>
                  <c15:showDataLabelsRange val="0"/>
                </c:ext>
                <c:ext xmlns:c16="http://schemas.microsoft.com/office/drawing/2014/chart" uri="{C3380CC4-5D6E-409C-BE32-E72D297353CC}">
                  <c16:uniqueId val="{0000002C-433F-4AD7-B14E-7F08B6BCA1C4}"/>
                </c:ext>
              </c:extLst>
            </c:dLbl>
            <c:dLbl>
              <c:idx val="111"/>
              <c:layout/>
              <c:tx>
                <c:strRef>
                  <c:f>US!$D$120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{C50C73E6-CD20-48C2-89EC-6AAEEA212BCE}</c15:txfldGUID>
                      <c15:f>US!$D$120</c15:f>
                      <c15:dlblFieldTableCache>
                        <c:ptCount val="1"/>
                        <c:pt idx="0">
                          <c:v> </c:v>
                        </c:pt>
                      </c15:dlblFieldTableCache>
                    </c15:dlblFTEntry>
                  </c15:dlblFieldTable>
                  <c15:showDataLabelsRange val="0"/>
                </c:ext>
                <c:ext xmlns:c16="http://schemas.microsoft.com/office/drawing/2014/chart" uri="{C3380CC4-5D6E-409C-BE32-E72D297353CC}">
                  <c16:uniqueId val="{0000002D-433F-4AD7-B14E-7F08B6BCA1C4}"/>
                </c:ext>
              </c:extLst>
            </c:dLbl>
            <c:dLbl>
              <c:idx val="112"/>
              <c:layout/>
              <c:tx>
                <c:strRef>
                  <c:f>US!$D$121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{DD7EE94C-4B70-4AAB-91A4-F7FA2827FE5A}</c15:txfldGUID>
                      <c15:f>US!$D$121</c15:f>
                      <c15:dlblFieldTableCache>
                        <c:ptCount val="1"/>
                        <c:pt idx="0">
                          <c:v> </c:v>
                        </c:pt>
                      </c15:dlblFieldTableCache>
                    </c15:dlblFTEntry>
                  </c15:dlblFieldTable>
                  <c15:showDataLabelsRange val="0"/>
                </c:ext>
                <c:ext xmlns:c16="http://schemas.microsoft.com/office/drawing/2014/chart" uri="{C3380CC4-5D6E-409C-BE32-E72D297353CC}">
                  <c16:uniqueId val="{0000002E-433F-4AD7-B14E-7F08B6BCA1C4}"/>
                </c:ext>
              </c:extLst>
            </c:dLbl>
            <c:dLbl>
              <c:idx val="113"/>
              <c:layout/>
              <c:tx>
                <c:strRef>
                  <c:f>US!$D$122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{BF4ADDCF-1F87-43B0-AD49-83477FFF3B8B}</c15:txfldGUID>
                      <c15:f>US!$D$122</c15:f>
                      <c15:dlblFieldTableCache>
                        <c:ptCount val="1"/>
                        <c:pt idx="0">
                          <c:v> </c:v>
                        </c:pt>
                      </c15:dlblFieldTableCache>
                    </c15:dlblFTEntry>
                  </c15:dlblFieldTable>
                  <c15:showDataLabelsRange val="0"/>
                </c:ext>
                <c:ext xmlns:c16="http://schemas.microsoft.com/office/drawing/2014/chart" uri="{C3380CC4-5D6E-409C-BE32-E72D297353CC}">
                  <c16:uniqueId val="{0000002F-433F-4AD7-B14E-7F08B6BCA1C4}"/>
                </c:ext>
              </c:extLst>
            </c:dLbl>
            <c:dLbl>
              <c:idx val="114"/>
              <c:layout/>
              <c:tx>
                <c:strRef>
                  <c:f>US!$D$123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{EE36CC25-0048-4265-9B4E-6FAECDEC98B5}</c15:txfldGUID>
                      <c15:f>US!$D$123</c15:f>
                      <c15:dlblFieldTableCache>
                        <c:ptCount val="1"/>
                        <c:pt idx="0">
                          <c:v> </c:v>
                        </c:pt>
                      </c15:dlblFieldTableCache>
                    </c15:dlblFTEntry>
                  </c15:dlblFieldTable>
                  <c15:showDataLabelsRange val="0"/>
                </c:ext>
                <c:ext xmlns:c16="http://schemas.microsoft.com/office/drawing/2014/chart" uri="{C3380CC4-5D6E-409C-BE32-E72D297353CC}">
                  <c16:uniqueId val="{00000030-433F-4AD7-B14E-7F08B6BCA1C4}"/>
                </c:ext>
              </c:extLst>
            </c:dLbl>
            <c:dLbl>
              <c:idx val="115"/>
              <c:layout/>
              <c:tx>
                <c:strRef>
                  <c:f>US!$D$124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{D4921344-9DF2-4C4D-89BC-BE81A32004C5}</c15:txfldGUID>
                      <c15:f>US!$D$124</c15:f>
                      <c15:dlblFieldTableCache>
                        <c:ptCount val="1"/>
                        <c:pt idx="0">
                          <c:v> </c:v>
                        </c:pt>
                      </c15:dlblFieldTableCache>
                    </c15:dlblFTEntry>
                  </c15:dlblFieldTable>
                  <c15:showDataLabelsRange val="0"/>
                </c:ext>
                <c:ext xmlns:c16="http://schemas.microsoft.com/office/drawing/2014/chart" uri="{C3380CC4-5D6E-409C-BE32-E72D297353CC}">
                  <c16:uniqueId val="{00000031-433F-4AD7-B14E-7F08B6BCA1C4}"/>
                </c:ext>
              </c:extLst>
            </c:dLbl>
            <c:dLbl>
              <c:idx val="116"/>
              <c:layout/>
              <c:tx>
                <c:strRef>
                  <c:f>US!$D$125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{DB90A111-2175-4C6A-849E-E56D2E1F59DF}</c15:txfldGUID>
                      <c15:f>US!$D$125</c15:f>
                      <c15:dlblFieldTableCache>
                        <c:ptCount val="1"/>
                        <c:pt idx="0">
                          <c:v> </c:v>
                        </c:pt>
                      </c15:dlblFieldTableCache>
                    </c15:dlblFTEntry>
                  </c15:dlblFieldTable>
                  <c15:showDataLabelsRange val="0"/>
                </c:ext>
                <c:ext xmlns:c16="http://schemas.microsoft.com/office/drawing/2014/chart" uri="{C3380CC4-5D6E-409C-BE32-E72D297353CC}">
                  <c16:uniqueId val="{00000032-433F-4AD7-B14E-7F08B6BCA1C4}"/>
                </c:ext>
              </c:extLst>
            </c:dLbl>
            <c:dLbl>
              <c:idx val="117"/>
              <c:layout/>
              <c:tx>
                <c:strRef>
                  <c:f>US!$D$126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{89CED4C5-1E4B-4299-A039-5D283B0A1DB7}</c15:txfldGUID>
                      <c15:f>US!$D$126</c15:f>
                      <c15:dlblFieldTableCache>
                        <c:ptCount val="1"/>
                        <c:pt idx="0">
                          <c:v> </c:v>
                        </c:pt>
                      </c15:dlblFieldTableCache>
                    </c15:dlblFTEntry>
                  </c15:dlblFieldTable>
                  <c15:showDataLabelsRange val="0"/>
                </c:ext>
                <c:ext xmlns:c16="http://schemas.microsoft.com/office/drawing/2014/chart" uri="{C3380CC4-5D6E-409C-BE32-E72D297353CC}">
                  <c16:uniqueId val="{00000033-433F-4AD7-B14E-7F08B6BCA1C4}"/>
                </c:ext>
              </c:extLst>
            </c:dLbl>
            <c:dLbl>
              <c:idx val="118"/>
              <c:layout/>
              <c:tx>
                <c:strRef>
                  <c:f>US!$D$127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{A478299B-EA78-4954-8967-AAF6CF096D9C}</c15:txfldGUID>
                      <c15:f>US!$D$127</c15:f>
                      <c15:dlblFieldTableCache>
                        <c:ptCount val="1"/>
                        <c:pt idx="0">
                          <c:v> </c:v>
                        </c:pt>
                      </c15:dlblFieldTableCache>
                    </c15:dlblFTEntry>
                  </c15:dlblFieldTable>
                  <c15:showDataLabelsRange val="0"/>
                </c:ext>
                <c:ext xmlns:c16="http://schemas.microsoft.com/office/drawing/2014/chart" uri="{C3380CC4-5D6E-409C-BE32-E72D297353CC}">
                  <c16:uniqueId val="{00000034-433F-4AD7-B14E-7F08B6BCA1C4}"/>
                </c:ext>
              </c:extLst>
            </c:dLbl>
            <c:dLbl>
              <c:idx val="119"/>
              <c:layout/>
              <c:tx>
                <c:strRef>
                  <c:f>US!$D$128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{B719343E-B6EB-483C-BE00-F7294588010D}</c15:txfldGUID>
                      <c15:f>US!$D$128</c15:f>
                      <c15:dlblFieldTableCache>
                        <c:ptCount val="1"/>
                        <c:pt idx="0">
                          <c:v> </c:v>
                        </c:pt>
                      </c15:dlblFieldTableCache>
                    </c15:dlblFTEntry>
                  </c15:dlblFieldTable>
                  <c15:showDataLabelsRange val="0"/>
                </c:ext>
                <c:ext xmlns:c16="http://schemas.microsoft.com/office/drawing/2014/chart" uri="{C3380CC4-5D6E-409C-BE32-E72D297353CC}">
                  <c16:uniqueId val="{00000035-433F-4AD7-B14E-7F08B6BCA1C4}"/>
                </c:ext>
              </c:extLst>
            </c:dLbl>
            <c:dLbl>
              <c:idx val="120"/>
              <c:layout/>
              <c:tx>
                <c:strRef>
                  <c:f>US!$D$129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{14D3A2EC-193A-4007-B722-533A874455AD}</c15:txfldGUID>
                      <c15:f>US!$D$129</c15:f>
                      <c15:dlblFieldTableCache>
                        <c:ptCount val="1"/>
                        <c:pt idx="0">
                          <c:v> </c:v>
                        </c:pt>
                      </c15:dlblFieldTableCache>
                    </c15:dlblFTEntry>
                  </c15:dlblFieldTable>
                  <c15:showDataLabelsRange val="0"/>
                </c:ext>
                <c:ext xmlns:c16="http://schemas.microsoft.com/office/drawing/2014/chart" uri="{C3380CC4-5D6E-409C-BE32-E72D297353CC}">
                  <c16:uniqueId val="{00000036-433F-4AD7-B14E-7F08B6BCA1C4}"/>
                </c:ext>
              </c:extLst>
            </c:dLbl>
            <c:dLbl>
              <c:idx val="121"/>
              <c:layout/>
              <c:tx>
                <c:strRef>
                  <c:f>US!$D$130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{1E660042-E8C3-4873-8237-9BBA292B827D}</c15:txfldGUID>
                      <c15:f>US!$D$130</c15:f>
                      <c15:dlblFieldTableCache>
                        <c:ptCount val="1"/>
                        <c:pt idx="0">
                          <c:v> </c:v>
                        </c:pt>
                      </c15:dlblFieldTableCache>
                    </c15:dlblFTEntry>
                  </c15:dlblFieldTable>
                  <c15:showDataLabelsRange val="0"/>
                </c:ext>
                <c:ext xmlns:c16="http://schemas.microsoft.com/office/drawing/2014/chart" uri="{C3380CC4-5D6E-409C-BE32-E72D297353CC}">
                  <c16:uniqueId val="{00000037-433F-4AD7-B14E-7F08B6BCA1C4}"/>
                </c:ext>
              </c:extLst>
            </c:dLbl>
            <c:dLbl>
              <c:idx val="122"/>
              <c:layout/>
              <c:tx>
                <c:strRef>
                  <c:f>US!$D$131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{30832F8B-724B-4F68-8D70-B62BF07CA7E7}</c15:txfldGUID>
                      <c15:f>US!$D$131</c15:f>
                      <c15:dlblFieldTableCache>
                        <c:ptCount val="1"/>
                        <c:pt idx="0">
                          <c:v> </c:v>
                        </c:pt>
                      </c15:dlblFieldTableCache>
                    </c15:dlblFTEntry>
                  </c15:dlblFieldTable>
                  <c15:showDataLabelsRange val="0"/>
                </c:ext>
                <c:ext xmlns:c16="http://schemas.microsoft.com/office/drawing/2014/chart" uri="{C3380CC4-5D6E-409C-BE32-E72D297353CC}">
                  <c16:uniqueId val="{00000038-433F-4AD7-B14E-7F08B6BCA1C4}"/>
                </c:ext>
              </c:extLst>
            </c:dLbl>
            <c:dLbl>
              <c:idx val="123"/>
              <c:layout/>
              <c:tx>
                <c:strRef>
                  <c:f>US!$D$132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{1373BF5A-2DC0-4F93-9DD4-93AA78A049F3}</c15:txfldGUID>
                      <c15:f>US!$D$132</c15:f>
                      <c15:dlblFieldTableCache>
                        <c:ptCount val="1"/>
                        <c:pt idx="0">
                          <c:v> </c:v>
                        </c:pt>
                      </c15:dlblFieldTableCache>
                    </c15:dlblFTEntry>
                  </c15:dlblFieldTable>
                  <c15:showDataLabelsRange val="0"/>
                </c:ext>
                <c:ext xmlns:c16="http://schemas.microsoft.com/office/drawing/2014/chart" uri="{C3380CC4-5D6E-409C-BE32-E72D297353CC}">
                  <c16:uniqueId val="{00000039-433F-4AD7-B14E-7F08B6BCA1C4}"/>
                </c:ext>
              </c:extLst>
            </c:dLbl>
            <c:dLbl>
              <c:idx val="124"/>
              <c:layout/>
              <c:tx>
                <c:strRef>
                  <c:f>US!$D$133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{5280E287-0251-4937-8D0E-DD36AD0A5C39}</c15:txfldGUID>
                      <c15:f>US!$D$133</c15:f>
                      <c15:dlblFieldTableCache>
                        <c:ptCount val="1"/>
                        <c:pt idx="0">
                          <c:v> </c:v>
                        </c:pt>
                      </c15:dlblFieldTableCache>
                    </c15:dlblFTEntry>
                  </c15:dlblFieldTable>
                  <c15:showDataLabelsRange val="0"/>
                </c:ext>
                <c:ext xmlns:c16="http://schemas.microsoft.com/office/drawing/2014/chart" uri="{C3380CC4-5D6E-409C-BE32-E72D297353CC}">
                  <c16:uniqueId val="{0000003A-433F-4AD7-B14E-7F08B6BCA1C4}"/>
                </c:ext>
              </c:extLst>
            </c:dLbl>
            <c:dLbl>
              <c:idx val="125"/>
              <c:layout/>
              <c:tx>
                <c:strRef>
                  <c:f>US!$D$134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{752B1EA7-8E5D-4014-AB7A-118375FF1F82}</c15:txfldGUID>
                      <c15:f>US!$D$134</c15:f>
                      <c15:dlblFieldTableCache>
                        <c:ptCount val="1"/>
                        <c:pt idx="0">
                          <c:v> </c:v>
                        </c:pt>
                      </c15:dlblFieldTableCache>
                    </c15:dlblFTEntry>
                  </c15:dlblFieldTable>
                  <c15:showDataLabelsRange val="0"/>
                </c:ext>
                <c:ext xmlns:c16="http://schemas.microsoft.com/office/drawing/2014/chart" uri="{C3380CC4-5D6E-409C-BE32-E72D297353CC}">
                  <c16:uniqueId val="{0000003B-433F-4AD7-B14E-7F08B6BCA1C4}"/>
                </c:ext>
              </c:extLst>
            </c:dLbl>
            <c:dLbl>
              <c:idx val="126"/>
              <c:layout/>
              <c:tx>
                <c:strRef>
                  <c:f>US!$D$135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{D3C9D3B7-5030-415D-A2DE-7240F31BD204}</c15:txfldGUID>
                      <c15:f>US!$D$135</c15:f>
                      <c15:dlblFieldTableCache>
                        <c:ptCount val="1"/>
                        <c:pt idx="0">
                          <c:v> </c:v>
                        </c:pt>
                      </c15:dlblFieldTableCache>
                    </c15:dlblFTEntry>
                  </c15:dlblFieldTable>
                  <c15:showDataLabelsRange val="0"/>
                </c:ext>
                <c:ext xmlns:c16="http://schemas.microsoft.com/office/drawing/2014/chart" uri="{C3380CC4-5D6E-409C-BE32-E72D297353CC}">
                  <c16:uniqueId val="{0000003C-433F-4AD7-B14E-7F08B6BCA1C4}"/>
                </c:ext>
              </c:extLst>
            </c:dLbl>
            <c:dLbl>
              <c:idx val="127"/>
              <c:layout/>
              <c:tx>
                <c:strRef>
                  <c:f>US!$D$136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{7E13AF68-6D54-4F30-BBAE-0C7CA1556A3A}</c15:txfldGUID>
                      <c15:f>US!$D$136</c15:f>
                      <c15:dlblFieldTableCache>
                        <c:ptCount val="1"/>
                        <c:pt idx="0">
                          <c:v> </c:v>
                        </c:pt>
                      </c15:dlblFieldTableCache>
                    </c15:dlblFTEntry>
                  </c15:dlblFieldTable>
                  <c15:showDataLabelsRange val="0"/>
                </c:ext>
                <c:ext xmlns:c16="http://schemas.microsoft.com/office/drawing/2014/chart" uri="{C3380CC4-5D6E-409C-BE32-E72D297353CC}">
                  <c16:uniqueId val="{0000003D-433F-4AD7-B14E-7F08B6BCA1C4}"/>
                </c:ext>
              </c:extLst>
            </c:dLbl>
            <c:dLbl>
              <c:idx val="128"/>
              <c:layout/>
              <c:tx>
                <c:strRef>
                  <c:f>US!$D$137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{5419C593-560D-4680-9A7E-940ED6408032}</c15:txfldGUID>
                      <c15:f>US!$D$137</c15:f>
                      <c15:dlblFieldTableCache>
                        <c:ptCount val="1"/>
                        <c:pt idx="0">
                          <c:v> </c:v>
                        </c:pt>
                      </c15:dlblFieldTableCache>
                    </c15:dlblFTEntry>
                  </c15:dlblFieldTable>
                  <c15:showDataLabelsRange val="0"/>
                </c:ext>
                <c:ext xmlns:c16="http://schemas.microsoft.com/office/drawing/2014/chart" uri="{C3380CC4-5D6E-409C-BE32-E72D297353CC}">
                  <c16:uniqueId val="{0000003E-433F-4AD7-B14E-7F08B6BCA1C4}"/>
                </c:ext>
              </c:extLst>
            </c:dLbl>
            <c:dLbl>
              <c:idx val="129"/>
              <c:layout/>
              <c:tx>
                <c:strRef>
                  <c:f>US!$D$138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{DAD7CA51-C0A3-4062-9BCE-F3611477C0DF}</c15:txfldGUID>
                      <c15:f>US!$D$138</c15:f>
                      <c15:dlblFieldTableCache>
                        <c:ptCount val="1"/>
                        <c:pt idx="0">
                          <c:v> </c:v>
                        </c:pt>
                      </c15:dlblFieldTableCache>
                    </c15:dlblFTEntry>
                  </c15:dlblFieldTable>
                  <c15:showDataLabelsRange val="0"/>
                </c:ext>
                <c:ext xmlns:c16="http://schemas.microsoft.com/office/drawing/2014/chart" uri="{C3380CC4-5D6E-409C-BE32-E72D297353CC}">
                  <c16:uniqueId val="{0000003F-433F-4AD7-B14E-7F08B6BCA1C4}"/>
                </c:ext>
              </c:extLst>
            </c:dLbl>
            <c:dLbl>
              <c:idx val="130"/>
              <c:layout/>
              <c:tx>
                <c:strRef>
                  <c:f>US!$D$139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{75153195-3CFD-45F4-A6D1-C4006868AD4E}</c15:txfldGUID>
                      <c15:f>US!$D$139</c15:f>
                      <c15:dlblFieldTableCache>
                        <c:ptCount val="1"/>
                        <c:pt idx="0">
                          <c:v> </c:v>
                        </c:pt>
                      </c15:dlblFieldTableCache>
                    </c15:dlblFTEntry>
                  </c15:dlblFieldTable>
                  <c15:showDataLabelsRange val="0"/>
                </c:ext>
                <c:ext xmlns:c16="http://schemas.microsoft.com/office/drawing/2014/chart" uri="{C3380CC4-5D6E-409C-BE32-E72D297353CC}">
                  <c16:uniqueId val="{00000040-433F-4AD7-B14E-7F08B6BCA1C4}"/>
                </c:ext>
              </c:extLst>
            </c:dLbl>
            <c:dLbl>
              <c:idx val="131"/>
              <c:layout/>
              <c:tx>
                <c:strRef>
                  <c:f>US!$D$140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{3F4BF3D4-55BC-42EA-833B-9E4C69EF1839}</c15:txfldGUID>
                      <c15:f>US!$D$140</c15:f>
                      <c15:dlblFieldTableCache>
                        <c:ptCount val="1"/>
                        <c:pt idx="0">
                          <c:v> </c:v>
                        </c:pt>
                      </c15:dlblFieldTableCache>
                    </c15:dlblFTEntry>
                  </c15:dlblFieldTable>
                  <c15:showDataLabelsRange val="0"/>
                </c:ext>
                <c:ext xmlns:c16="http://schemas.microsoft.com/office/drawing/2014/chart" uri="{C3380CC4-5D6E-409C-BE32-E72D297353CC}">
                  <c16:uniqueId val="{00000041-433F-4AD7-B14E-7F08B6BCA1C4}"/>
                </c:ext>
              </c:extLst>
            </c:dLbl>
            <c:dLbl>
              <c:idx val="132"/>
              <c:layout/>
              <c:tx>
                <c:strRef>
                  <c:f>US!$D$141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{1327A528-48B6-4DC3-AE5D-70F4ACB1E713}</c15:txfldGUID>
                      <c15:f>US!$D$141</c15:f>
                      <c15:dlblFieldTableCache>
                        <c:ptCount val="1"/>
                        <c:pt idx="0">
                          <c:v> </c:v>
                        </c:pt>
                      </c15:dlblFieldTableCache>
                    </c15:dlblFTEntry>
                  </c15:dlblFieldTable>
                  <c15:showDataLabelsRange val="0"/>
                </c:ext>
                <c:ext xmlns:c16="http://schemas.microsoft.com/office/drawing/2014/chart" uri="{C3380CC4-5D6E-409C-BE32-E72D297353CC}">
                  <c16:uniqueId val="{00000042-433F-4AD7-B14E-7F08B6BCA1C4}"/>
                </c:ext>
              </c:extLst>
            </c:dLbl>
            <c:dLbl>
              <c:idx val="133"/>
              <c:layout/>
              <c:tx>
                <c:strRef>
                  <c:f>US!$D$142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{CE38B2CF-845B-4E88-9545-47319C75BEAD}</c15:txfldGUID>
                      <c15:f>US!$D$142</c15:f>
                      <c15:dlblFieldTableCache>
                        <c:ptCount val="1"/>
                        <c:pt idx="0">
                          <c:v> </c:v>
                        </c:pt>
                      </c15:dlblFieldTableCache>
                    </c15:dlblFTEntry>
                  </c15:dlblFieldTable>
                  <c15:showDataLabelsRange val="0"/>
                </c:ext>
                <c:ext xmlns:c16="http://schemas.microsoft.com/office/drawing/2014/chart" uri="{C3380CC4-5D6E-409C-BE32-E72D297353CC}">
                  <c16:uniqueId val="{00000043-433F-4AD7-B14E-7F08B6BCA1C4}"/>
                </c:ext>
              </c:extLst>
            </c:dLbl>
            <c:dLbl>
              <c:idx val="134"/>
              <c:layout/>
              <c:tx>
                <c:strRef>
                  <c:f>US!$D$143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{F3337C79-3FC3-4FA7-867B-81FEE4AE8836}</c15:txfldGUID>
                      <c15:f>US!$D$143</c15:f>
                      <c15:dlblFieldTableCache>
                        <c:ptCount val="1"/>
                        <c:pt idx="0">
                          <c:v> </c:v>
                        </c:pt>
                      </c15:dlblFieldTableCache>
                    </c15:dlblFTEntry>
                  </c15:dlblFieldTable>
                  <c15:showDataLabelsRange val="0"/>
                </c:ext>
                <c:ext xmlns:c16="http://schemas.microsoft.com/office/drawing/2014/chart" uri="{C3380CC4-5D6E-409C-BE32-E72D297353CC}">
                  <c16:uniqueId val="{00000044-433F-4AD7-B14E-7F08B6BCA1C4}"/>
                </c:ext>
              </c:extLst>
            </c:dLbl>
            <c:dLbl>
              <c:idx val="135"/>
              <c:layout/>
              <c:tx>
                <c:strRef>
                  <c:f>US!$D$144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{5188F590-0146-46DE-9A10-794C49FFBCCF}</c15:txfldGUID>
                      <c15:f>US!$D$144</c15:f>
                      <c15:dlblFieldTableCache>
                        <c:ptCount val="1"/>
                        <c:pt idx="0">
                          <c:v> </c:v>
                        </c:pt>
                      </c15:dlblFieldTableCache>
                    </c15:dlblFTEntry>
                  </c15:dlblFieldTable>
                  <c15:showDataLabelsRange val="0"/>
                </c:ext>
                <c:ext xmlns:c16="http://schemas.microsoft.com/office/drawing/2014/chart" uri="{C3380CC4-5D6E-409C-BE32-E72D297353CC}">
                  <c16:uniqueId val="{00000045-433F-4AD7-B14E-7F08B6BCA1C4}"/>
                </c:ext>
              </c:extLst>
            </c:dLbl>
            <c:dLbl>
              <c:idx val="136"/>
              <c:layout/>
              <c:tx>
                <c:strRef>
                  <c:f>US!$D$145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{D4D705F9-F539-4118-BF8D-85D3326DCDEA}</c15:txfldGUID>
                      <c15:f>US!$D$145</c15:f>
                      <c15:dlblFieldTableCache>
                        <c:ptCount val="1"/>
                        <c:pt idx="0">
                          <c:v> </c:v>
                        </c:pt>
                      </c15:dlblFieldTableCache>
                    </c15:dlblFTEntry>
                  </c15:dlblFieldTable>
                  <c15:showDataLabelsRange val="0"/>
                </c:ext>
                <c:ext xmlns:c16="http://schemas.microsoft.com/office/drawing/2014/chart" uri="{C3380CC4-5D6E-409C-BE32-E72D297353CC}">
                  <c16:uniqueId val="{00000046-433F-4AD7-B14E-7F08B6BCA1C4}"/>
                </c:ext>
              </c:extLst>
            </c:dLbl>
            <c:dLbl>
              <c:idx val="137"/>
              <c:layout/>
              <c:tx>
                <c:strRef>
                  <c:f>US!$D$146</c:f>
                  <c:strCache>
                    <c:ptCount val="1"/>
                    <c:pt idx="0">
                      <c:v>Q2 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{F48197B6-4BB0-45C9-8899-912F7AFF4B07}</c15:txfldGUID>
                      <c15:f>US!$D$146</c15:f>
                      <c15:dlblFieldTableCache>
                        <c:ptCount val="1"/>
                        <c:pt idx="0">
                          <c:v>Q2 2000</c:v>
                        </c:pt>
                      </c15:dlblFieldTableCache>
                    </c15:dlblFTEntry>
                  </c15:dlblFieldTable>
                  <c15:showDataLabelsRange val="0"/>
                </c:ext>
                <c:ext xmlns:c16="http://schemas.microsoft.com/office/drawing/2014/chart" uri="{C3380CC4-5D6E-409C-BE32-E72D297353CC}">
                  <c16:uniqueId val="{00000047-433F-4AD7-B14E-7F08B6BCA1C4}"/>
                </c:ext>
              </c:extLst>
            </c:dLbl>
            <c:dLbl>
              <c:idx val="138"/>
              <c:layout/>
              <c:tx>
                <c:strRef>
                  <c:f>US!$D$147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{CCA29DB6-3D11-41DD-BB10-D7765012AA27}</c15:txfldGUID>
                      <c15:f>US!$D$147</c15:f>
                      <c15:dlblFieldTableCache>
                        <c:ptCount val="1"/>
                        <c:pt idx="0">
                          <c:v> </c:v>
                        </c:pt>
                      </c15:dlblFieldTableCache>
                    </c15:dlblFTEntry>
                  </c15:dlblFieldTable>
                  <c15:showDataLabelsRange val="0"/>
                </c:ext>
                <c:ext xmlns:c16="http://schemas.microsoft.com/office/drawing/2014/chart" uri="{C3380CC4-5D6E-409C-BE32-E72D297353CC}">
                  <c16:uniqueId val="{00000048-433F-4AD7-B14E-7F08B6BCA1C4}"/>
                </c:ext>
              </c:extLst>
            </c:dLbl>
            <c:dLbl>
              <c:idx val="139"/>
              <c:layout/>
              <c:tx>
                <c:strRef>
                  <c:f>US!$D$148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{3ECE173E-9F62-4256-ABAA-0C0D4EC23BC3}</c15:txfldGUID>
                      <c15:f>US!$D$148</c15:f>
                      <c15:dlblFieldTableCache>
                        <c:ptCount val="1"/>
                        <c:pt idx="0">
                          <c:v> </c:v>
                        </c:pt>
                      </c15:dlblFieldTableCache>
                    </c15:dlblFTEntry>
                  </c15:dlblFieldTable>
                  <c15:showDataLabelsRange val="0"/>
                </c:ext>
                <c:ext xmlns:c16="http://schemas.microsoft.com/office/drawing/2014/chart" uri="{C3380CC4-5D6E-409C-BE32-E72D297353CC}">
                  <c16:uniqueId val="{00000049-433F-4AD7-B14E-7F08B6BCA1C4}"/>
                </c:ext>
              </c:extLst>
            </c:dLbl>
            <c:dLbl>
              <c:idx val="140"/>
              <c:layout/>
              <c:tx>
                <c:strRef>
                  <c:f>US!$D$149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{A25B5E78-8027-4859-A31B-ABD117645659}</c15:txfldGUID>
                      <c15:f>US!$D$149</c15:f>
                      <c15:dlblFieldTableCache>
                        <c:ptCount val="1"/>
                        <c:pt idx="0">
                          <c:v> </c:v>
                        </c:pt>
                      </c15:dlblFieldTableCache>
                    </c15:dlblFTEntry>
                  </c15:dlblFieldTable>
                  <c15:showDataLabelsRange val="0"/>
                </c:ext>
                <c:ext xmlns:c16="http://schemas.microsoft.com/office/drawing/2014/chart" uri="{C3380CC4-5D6E-409C-BE32-E72D297353CC}">
                  <c16:uniqueId val="{0000004A-433F-4AD7-B14E-7F08B6BCA1C4}"/>
                </c:ext>
              </c:extLst>
            </c:dLbl>
            <c:dLbl>
              <c:idx val="141"/>
              <c:layout/>
              <c:tx>
                <c:strRef>
                  <c:f>US!$D$150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{C04C38EC-7A66-4DBE-9AB0-8CFAD094F7D8}</c15:txfldGUID>
                      <c15:f>US!$D$150</c15:f>
                      <c15:dlblFieldTableCache>
                        <c:ptCount val="1"/>
                        <c:pt idx="0">
                          <c:v> </c:v>
                        </c:pt>
                      </c15:dlblFieldTableCache>
                    </c15:dlblFTEntry>
                  </c15:dlblFieldTable>
                  <c15:showDataLabelsRange val="0"/>
                </c:ext>
                <c:ext xmlns:c16="http://schemas.microsoft.com/office/drawing/2014/chart" uri="{C3380CC4-5D6E-409C-BE32-E72D297353CC}">
                  <c16:uniqueId val="{0000004B-433F-4AD7-B14E-7F08B6BCA1C4}"/>
                </c:ext>
              </c:extLst>
            </c:dLbl>
            <c:dLbl>
              <c:idx val="142"/>
              <c:layout/>
              <c:tx>
                <c:strRef>
                  <c:f>US!$D$151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{954F6940-372D-466E-9017-D5D443EF0179}</c15:txfldGUID>
                      <c15:f>US!$D$151</c15:f>
                      <c15:dlblFieldTableCache>
                        <c:ptCount val="1"/>
                        <c:pt idx="0">
                          <c:v> </c:v>
                        </c:pt>
                      </c15:dlblFieldTableCache>
                    </c15:dlblFTEntry>
                  </c15:dlblFieldTable>
                  <c15:showDataLabelsRange val="0"/>
                </c:ext>
                <c:ext xmlns:c16="http://schemas.microsoft.com/office/drawing/2014/chart" uri="{C3380CC4-5D6E-409C-BE32-E72D297353CC}">
                  <c16:uniqueId val="{0000004C-433F-4AD7-B14E-7F08B6BCA1C4}"/>
                </c:ext>
              </c:extLst>
            </c:dLbl>
            <c:dLbl>
              <c:idx val="143"/>
              <c:layout/>
              <c:tx>
                <c:strRef>
                  <c:f>US!$D$152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{728BCB28-3315-40D5-A1AE-D954655ECE42}</c15:txfldGUID>
                      <c15:f>US!$D$152</c15:f>
                      <c15:dlblFieldTableCache>
                        <c:ptCount val="1"/>
                        <c:pt idx="0">
                          <c:v> </c:v>
                        </c:pt>
                      </c15:dlblFieldTableCache>
                    </c15:dlblFTEntry>
                  </c15:dlblFieldTable>
                  <c15:showDataLabelsRange val="0"/>
                </c:ext>
                <c:ext xmlns:c16="http://schemas.microsoft.com/office/drawing/2014/chart" uri="{C3380CC4-5D6E-409C-BE32-E72D297353CC}">
                  <c16:uniqueId val="{0000004D-433F-4AD7-B14E-7F08B6BCA1C4}"/>
                </c:ext>
              </c:extLst>
            </c:dLbl>
            <c:dLbl>
              <c:idx val="144"/>
              <c:layout/>
              <c:tx>
                <c:strRef>
                  <c:f>US!$D$153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{7A99357D-96DD-4DE9-BA2D-7F338E914640}</c15:txfldGUID>
                      <c15:f>US!$D$153</c15:f>
                      <c15:dlblFieldTableCache>
                        <c:ptCount val="1"/>
                        <c:pt idx="0">
                          <c:v> </c:v>
                        </c:pt>
                      </c15:dlblFieldTableCache>
                    </c15:dlblFTEntry>
                  </c15:dlblFieldTable>
                  <c15:showDataLabelsRange val="0"/>
                </c:ext>
                <c:ext xmlns:c16="http://schemas.microsoft.com/office/drawing/2014/chart" uri="{C3380CC4-5D6E-409C-BE32-E72D297353CC}">
                  <c16:uniqueId val="{0000004E-433F-4AD7-B14E-7F08B6BCA1C4}"/>
                </c:ext>
              </c:extLst>
            </c:dLbl>
            <c:dLbl>
              <c:idx val="145"/>
              <c:layout/>
              <c:tx>
                <c:strRef>
                  <c:f>US!$D$154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{785F2321-6BFD-4709-B26A-1FB1DCF87DB7}</c15:txfldGUID>
                      <c15:f>US!$D$154</c15:f>
                      <c15:dlblFieldTableCache>
                        <c:ptCount val="1"/>
                        <c:pt idx="0">
                          <c:v> </c:v>
                        </c:pt>
                      </c15:dlblFieldTableCache>
                    </c15:dlblFTEntry>
                  </c15:dlblFieldTable>
                  <c15:showDataLabelsRange val="0"/>
                </c:ext>
                <c:ext xmlns:c16="http://schemas.microsoft.com/office/drawing/2014/chart" uri="{C3380CC4-5D6E-409C-BE32-E72D297353CC}">
                  <c16:uniqueId val="{0000004F-433F-4AD7-B14E-7F08B6BCA1C4}"/>
                </c:ext>
              </c:extLst>
            </c:dLbl>
            <c:dLbl>
              <c:idx val="146"/>
              <c:layout/>
              <c:tx>
                <c:strRef>
                  <c:f>US!$D$155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{782E7D8F-309D-4FC1-B03B-1CADE3118135}</c15:txfldGUID>
                      <c15:f>US!$D$155</c15:f>
                      <c15:dlblFieldTableCache>
                        <c:ptCount val="1"/>
                        <c:pt idx="0">
                          <c:v> </c:v>
                        </c:pt>
                      </c15:dlblFieldTableCache>
                    </c15:dlblFTEntry>
                  </c15:dlblFieldTable>
                  <c15:showDataLabelsRange val="0"/>
                </c:ext>
                <c:ext xmlns:c16="http://schemas.microsoft.com/office/drawing/2014/chart" uri="{C3380CC4-5D6E-409C-BE32-E72D297353CC}">
                  <c16:uniqueId val="{00000050-433F-4AD7-B14E-7F08B6BCA1C4}"/>
                </c:ext>
              </c:extLst>
            </c:dLbl>
            <c:dLbl>
              <c:idx val="147"/>
              <c:layout/>
              <c:tx>
                <c:strRef>
                  <c:f>US!$D$156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{3DC5CABA-A881-481F-AD22-32CA4453F797}</c15:txfldGUID>
                      <c15:f>US!$D$156</c15:f>
                      <c15:dlblFieldTableCache>
                        <c:ptCount val="1"/>
                        <c:pt idx="0">
                          <c:v> </c:v>
                        </c:pt>
                      </c15:dlblFieldTableCache>
                    </c15:dlblFTEntry>
                  </c15:dlblFieldTable>
                  <c15:showDataLabelsRange val="0"/>
                </c:ext>
                <c:ext xmlns:c16="http://schemas.microsoft.com/office/drawing/2014/chart" uri="{C3380CC4-5D6E-409C-BE32-E72D297353CC}">
                  <c16:uniqueId val="{00000051-433F-4AD7-B14E-7F08B6BCA1C4}"/>
                </c:ext>
              </c:extLst>
            </c:dLbl>
            <c:dLbl>
              <c:idx val="148"/>
              <c:layout/>
              <c:tx>
                <c:strRef>
                  <c:f>US!$D$157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{2DB9D6CF-C5FD-4298-95AA-311D1A5FA8C4}</c15:txfldGUID>
                      <c15:f>US!$D$157</c15:f>
                      <c15:dlblFieldTableCache>
                        <c:ptCount val="1"/>
                        <c:pt idx="0">
                          <c:v> </c:v>
                        </c:pt>
                      </c15:dlblFieldTableCache>
                    </c15:dlblFTEntry>
                  </c15:dlblFieldTable>
                  <c15:showDataLabelsRange val="0"/>
                </c:ext>
                <c:ext xmlns:c16="http://schemas.microsoft.com/office/drawing/2014/chart" uri="{C3380CC4-5D6E-409C-BE32-E72D297353CC}">
                  <c16:uniqueId val="{00000052-433F-4AD7-B14E-7F08B6BCA1C4}"/>
                </c:ext>
              </c:extLst>
            </c:dLbl>
            <c:dLbl>
              <c:idx val="149"/>
              <c:layout/>
              <c:tx>
                <c:strRef>
                  <c:f>US!$D$158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{71CDF5E8-0D3C-4A75-BACE-684C0FC9C97F}</c15:txfldGUID>
                      <c15:f>US!$D$158</c15:f>
                      <c15:dlblFieldTableCache>
                        <c:ptCount val="1"/>
                        <c:pt idx="0">
                          <c:v> </c:v>
                        </c:pt>
                      </c15:dlblFieldTableCache>
                    </c15:dlblFTEntry>
                  </c15:dlblFieldTable>
                  <c15:showDataLabelsRange val="0"/>
                </c:ext>
                <c:ext xmlns:c16="http://schemas.microsoft.com/office/drawing/2014/chart" uri="{C3380CC4-5D6E-409C-BE32-E72D297353CC}">
                  <c16:uniqueId val="{00000053-433F-4AD7-B14E-7F08B6BCA1C4}"/>
                </c:ext>
              </c:extLst>
            </c:dLbl>
            <c:dLbl>
              <c:idx val="150"/>
              <c:layout/>
              <c:tx>
                <c:strRef>
                  <c:f>US!$D$159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{9E8131BA-A921-4AF9-A65B-021C43A1E956}</c15:txfldGUID>
                      <c15:f>US!$D$159</c15:f>
                      <c15:dlblFieldTableCache>
                        <c:ptCount val="1"/>
                        <c:pt idx="0">
                          <c:v> </c:v>
                        </c:pt>
                      </c15:dlblFieldTableCache>
                    </c15:dlblFTEntry>
                  </c15:dlblFieldTable>
                  <c15:showDataLabelsRange val="0"/>
                </c:ext>
                <c:ext xmlns:c16="http://schemas.microsoft.com/office/drawing/2014/chart" uri="{C3380CC4-5D6E-409C-BE32-E72D297353CC}">
                  <c16:uniqueId val="{00000054-433F-4AD7-B14E-7F08B6BCA1C4}"/>
                </c:ext>
              </c:extLst>
            </c:dLbl>
            <c:dLbl>
              <c:idx val="151"/>
              <c:layout/>
              <c:tx>
                <c:strRef>
                  <c:f>US!$D$160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{9630FC96-53FA-49E6-8C2B-B3A36432CF86}</c15:txfldGUID>
                      <c15:f>US!$D$160</c15:f>
                      <c15:dlblFieldTableCache>
                        <c:ptCount val="1"/>
                        <c:pt idx="0">
                          <c:v> </c:v>
                        </c:pt>
                      </c15:dlblFieldTableCache>
                    </c15:dlblFTEntry>
                  </c15:dlblFieldTable>
                  <c15:showDataLabelsRange val="0"/>
                </c:ext>
                <c:ext xmlns:c16="http://schemas.microsoft.com/office/drawing/2014/chart" uri="{C3380CC4-5D6E-409C-BE32-E72D297353CC}">
                  <c16:uniqueId val="{00000055-433F-4AD7-B14E-7F08B6BCA1C4}"/>
                </c:ext>
              </c:extLst>
            </c:dLbl>
            <c:dLbl>
              <c:idx val="152"/>
              <c:layout/>
              <c:tx>
                <c:strRef>
                  <c:f>US!$D$161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{D26FD292-6961-4016-BA2C-8184BB774A41}</c15:txfldGUID>
                      <c15:f>US!$D$161</c15:f>
                      <c15:dlblFieldTableCache>
                        <c:ptCount val="1"/>
                        <c:pt idx="0">
                          <c:v> </c:v>
                        </c:pt>
                      </c15:dlblFieldTableCache>
                    </c15:dlblFTEntry>
                  </c15:dlblFieldTable>
                  <c15:showDataLabelsRange val="0"/>
                </c:ext>
                <c:ext xmlns:c16="http://schemas.microsoft.com/office/drawing/2014/chart" uri="{C3380CC4-5D6E-409C-BE32-E72D297353CC}">
                  <c16:uniqueId val="{00000056-433F-4AD7-B14E-7F08B6BCA1C4}"/>
                </c:ext>
              </c:extLst>
            </c:dLbl>
            <c:dLbl>
              <c:idx val="153"/>
              <c:layout/>
              <c:tx>
                <c:strRef>
                  <c:f>US!$D$162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{B70D879A-DEF6-4B43-8702-EE6E0D94C9BB}</c15:txfldGUID>
                      <c15:f>US!$D$162</c15:f>
                      <c15:dlblFieldTableCache>
                        <c:ptCount val="1"/>
                        <c:pt idx="0">
                          <c:v> </c:v>
                        </c:pt>
                      </c15:dlblFieldTableCache>
                    </c15:dlblFTEntry>
                  </c15:dlblFieldTable>
                  <c15:showDataLabelsRange val="0"/>
                </c:ext>
                <c:ext xmlns:c16="http://schemas.microsoft.com/office/drawing/2014/chart" uri="{C3380CC4-5D6E-409C-BE32-E72D297353CC}">
                  <c16:uniqueId val="{00000057-433F-4AD7-B14E-7F08B6BCA1C4}"/>
                </c:ext>
              </c:extLst>
            </c:dLbl>
            <c:dLbl>
              <c:idx val="154"/>
              <c:layout/>
              <c:tx>
                <c:strRef>
                  <c:f>US!$D$163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{EF8623A1-E3CC-4D00-AC03-6012F9C1F5B7}</c15:txfldGUID>
                      <c15:f>US!$D$163</c15:f>
                      <c15:dlblFieldTableCache>
                        <c:ptCount val="1"/>
                        <c:pt idx="0">
                          <c:v> </c:v>
                        </c:pt>
                      </c15:dlblFieldTableCache>
                    </c15:dlblFTEntry>
                  </c15:dlblFieldTable>
                  <c15:showDataLabelsRange val="0"/>
                </c:ext>
                <c:ext xmlns:c16="http://schemas.microsoft.com/office/drawing/2014/chart" uri="{C3380CC4-5D6E-409C-BE32-E72D297353CC}">
                  <c16:uniqueId val="{00000058-433F-4AD7-B14E-7F08B6BCA1C4}"/>
                </c:ext>
              </c:extLst>
            </c:dLbl>
            <c:dLbl>
              <c:idx val="155"/>
              <c:layout/>
              <c:tx>
                <c:strRef>
                  <c:f>US!$D$164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{D9EDA7A0-6353-4DB7-926E-7808BA1B3D7B}</c15:txfldGUID>
                      <c15:f>US!$D$164</c15:f>
                      <c15:dlblFieldTableCache>
                        <c:ptCount val="1"/>
                        <c:pt idx="0">
                          <c:v> </c:v>
                        </c:pt>
                      </c15:dlblFieldTableCache>
                    </c15:dlblFTEntry>
                  </c15:dlblFieldTable>
                  <c15:showDataLabelsRange val="0"/>
                </c:ext>
                <c:ext xmlns:c16="http://schemas.microsoft.com/office/drawing/2014/chart" uri="{C3380CC4-5D6E-409C-BE32-E72D297353CC}">
                  <c16:uniqueId val="{00000059-433F-4AD7-B14E-7F08B6BCA1C4}"/>
                </c:ext>
              </c:extLst>
            </c:dLbl>
            <c:dLbl>
              <c:idx val="156"/>
              <c:layout/>
              <c:tx>
                <c:strRef>
                  <c:f>US!$D$165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{0FF26903-9CBF-4B38-A14F-3B4C47731B80}</c15:txfldGUID>
                      <c15:f>US!$D$165</c15:f>
                      <c15:dlblFieldTableCache>
                        <c:ptCount val="1"/>
                        <c:pt idx="0">
                          <c:v> </c:v>
                        </c:pt>
                      </c15:dlblFieldTableCache>
                    </c15:dlblFTEntry>
                  </c15:dlblFieldTable>
                  <c15:showDataLabelsRange val="0"/>
                </c:ext>
                <c:ext xmlns:c16="http://schemas.microsoft.com/office/drawing/2014/chart" uri="{C3380CC4-5D6E-409C-BE32-E72D297353CC}">
                  <c16:uniqueId val="{0000005A-433F-4AD7-B14E-7F08B6BCA1C4}"/>
                </c:ext>
              </c:extLst>
            </c:dLbl>
            <c:dLbl>
              <c:idx val="157"/>
              <c:layout/>
              <c:tx>
                <c:strRef>
                  <c:f>US!$D$166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{29F988E3-8CC4-436F-9D00-D0DB1AA20F47}</c15:txfldGUID>
                      <c15:f>US!$D$166</c15:f>
                      <c15:dlblFieldTableCache>
                        <c:ptCount val="1"/>
                        <c:pt idx="0">
                          <c:v> </c:v>
                        </c:pt>
                      </c15:dlblFieldTableCache>
                    </c15:dlblFTEntry>
                  </c15:dlblFieldTable>
                  <c15:showDataLabelsRange val="0"/>
                </c:ext>
                <c:ext xmlns:c16="http://schemas.microsoft.com/office/drawing/2014/chart" uri="{C3380CC4-5D6E-409C-BE32-E72D297353CC}">
                  <c16:uniqueId val="{0000005B-433F-4AD7-B14E-7F08B6BCA1C4}"/>
                </c:ext>
              </c:extLst>
            </c:dLbl>
            <c:dLbl>
              <c:idx val="158"/>
              <c:layout/>
              <c:tx>
                <c:strRef>
                  <c:f>US!$D$167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{D92E5DA3-ECEA-4AAC-9889-7126FFEE8451}</c15:txfldGUID>
                      <c15:f>US!$D$167</c15:f>
                      <c15:dlblFieldTableCache>
                        <c:ptCount val="1"/>
                        <c:pt idx="0">
                          <c:v> </c:v>
                        </c:pt>
                      </c15:dlblFieldTableCache>
                    </c15:dlblFTEntry>
                  </c15:dlblFieldTable>
                  <c15:showDataLabelsRange val="0"/>
                </c:ext>
                <c:ext xmlns:c16="http://schemas.microsoft.com/office/drawing/2014/chart" uri="{C3380CC4-5D6E-409C-BE32-E72D297353CC}">
                  <c16:uniqueId val="{0000005C-433F-4AD7-B14E-7F08B6BCA1C4}"/>
                </c:ext>
              </c:extLst>
            </c:dLbl>
            <c:dLbl>
              <c:idx val="159"/>
              <c:layout/>
              <c:tx>
                <c:strRef>
                  <c:f>US!$D$168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{7902265F-AF3E-4469-A62F-7E20E5906DD0}</c15:txfldGUID>
                      <c15:f>US!$D$168</c15:f>
                      <c15:dlblFieldTableCache>
                        <c:ptCount val="1"/>
                        <c:pt idx="0">
                          <c:v> </c:v>
                        </c:pt>
                      </c15:dlblFieldTableCache>
                    </c15:dlblFTEntry>
                  </c15:dlblFieldTable>
                  <c15:showDataLabelsRange val="0"/>
                </c:ext>
                <c:ext xmlns:c16="http://schemas.microsoft.com/office/drawing/2014/chart" uri="{C3380CC4-5D6E-409C-BE32-E72D297353CC}">
                  <c16:uniqueId val="{0000005D-433F-4AD7-B14E-7F08B6BCA1C4}"/>
                </c:ext>
              </c:extLst>
            </c:dLbl>
            <c:dLbl>
              <c:idx val="160"/>
              <c:layout/>
              <c:tx>
                <c:strRef>
                  <c:f>US!$D$169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{EFFB282A-FF09-4001-A04C-F09194A93BB8}</c15:txfldGUID>
                      <c15:f>US!$D$169</c15:f>
                      <c15:dlblFieldTableCache>
                        <c:ptCount val="1"/>
                        <c:pt idx="0">
                          <c:v> </c:v>
                        </c:pt>
                      </c15:dlblFieldTableCache>
                    </c15:dlblFTEntry>
                  </c15:dlblFieldTable>
                  <c15:showDataLabelsRange val="0"/>
                </c:ext>
                <c:ext xmlns:c16="http://schemas.microsoft.com/office/drawing/2014/chart" uri="{C3380CC4-5D6E-409C-BE32-E72D297353CC}">
                  <c16:uniqueId val="{0000005E-433F-4AD7-B14E-7F08B6BCA1C4}"/>
                </c:ext>
              </c:extLst>
            </c:dLbl>
            <c:dLbl>
              <c:idx val="161"/>
              <c:layout/>
              <c:tx>
                <c:strRef>
                  <c:f>US!$D$170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{194BDE4A-7BE6-4AEC-9177-A4371947D46B}</c15:txfldGUID>
                      <c15:f>US!$D$170</c15:f>
                      <c15:dlblFieldTableCache>
                        <c:ptCount val="1"/>
                        <c:pt idx="0">
                          <c:v> </c:v>
                        </c:pt>
                      </c15:dlblFieldTableCache>
                    </c15:dlblFTEntry>
                  </c15:dlblFieldTable>
                  <c15:showDataLabelsRange val="0"/>
                </c:ext>
                <c:ext xmlns:c16="http://schemas.microsoft.com/office/drawing/2014/chart" uri="{C3380CC4-5D6E-409C-BE32-E72D297353CC}">
                  <c16:uniqueId val="{0000005F-433F-4AD7-B14E-7F08B6BCA1C4}"/>
                </c:ext>
              </c:extLst>
            </c:dLbl>
            <c:dLbl>
              <c:idx val="162"/>
              <c:layout/>
              <c:tx>
                <c:strRef>
                  <c:f>US!$D$171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{57C4B243-9BB5-42B9-AC75-419FE25F17CD}</c15:txfldGUID>
                      <c15:f>US!$D$171</c15:f>
                      <c15:dlblFieldTableCache>
                        <c:ptCount val="1"/>
                        <c:pt idx="0">
                          <c:v> </c:v>
                        </c:pt>
                      </c15:dlblFieldTableCache>
                    </c15:dlblFTEntry>
                  </c15:dlblFieldTable>
                  <c15:showDataLabelsRange val="0"/>
                </c:ext>
                <c:ext xmlns:c16="http://schemas.microsoft.com/office/drawing/2014/chart" uri="{C3380CC4-5D6E-409C-BE32-E72D297353CC}">
                  <c16:uniqueId val="{00000060-433F-4AD7-B14E-7F08B6BCA1C4}"/>
                </c:ext>
              </c:extLst>
            </c:dLbl>
            <c:dLbl>
              <c:idx val="163"/>
              <c:layout/>
              <c:tx>
                <c:strRef>
                  <c:f>US!$D$172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{2BE7CFDD-62C0-4787-9698-4C286489C638}</c15:txfldGUID>
                      <c15:f>US!$D$172</c15:f>
                      <c15:dlblFieldTableCache>
                        <c:ptCount val="1"/>
                        <c:pt idx="0">
                          <c:v> </c:v>
                        </c:pt>
                      </c15:dlblFieldTableCache>
                    </c15:dlblFTEntry>
                  </c15:dlblFieldTable>
                  <c15:showDataLabelsRange val="0"/>
                </c:ext>
                <c:ext xmlns:c16="http://schemas.microsoft.com/office/drawing/2014/chart" uri="{C3380CC4-5D6E-409C-BE32-E72D297353CC}">
                  <c16:uniqueId val="{00000061-433F-4AD7-B14E-7F08B6BCA1C4}"/>
                </c:ext>
              </c:extLst>
            </c:dLbl>
            <c:dLbl>
              <c:idx val="164"/>
              <c:layout/>
              <c:tx>
                <c:strRef>
                  <c:f>US!$D$173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{2E1BA2A0-4306-452F-A686-89769ED4C6A9}</c15:txfldGUID>
                      <c15:f>US!$D$173</c15:f>
                      <c15:dlblFieldTableCache>
                        <c:ptCount val="1"/>
                        <c:pt idx="0">
                          <c:v> </c:v>
                        </c:pt>
                      </c15:dlblFieldTableCache>
                    </c15:dlblFTEntry>
                  </c15:dlblFieldTable>
                  <c15:showDataLabelsRange val="0"/>
                </c:ext>
                <c:ext xmlns:c16="http://schemas.microsoft.com/office/drawing/2014/chart" uri="{C3380CC4-5D6E-409C-BE32-E72D297353CC}">
                  <c16:uniqueId val="{00000062-433F-4AD7-B14E-7F08B6BCA1C4}"/>
                </c:ext>
              </c:extLst>
            </c:dLbl>
            <c:dLbl>
              <c:idx val="165"/>
              <c:layout/>
              <c:tx>
                <c:strRef>
                  <c:f>US!$D$174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{C7A0C917-48BC-4A9D-A9BD-A6CD94C35788}</c15:txfldGUID>
                      <c15:f>US!$D$174</c15:f>
                      <c15:dlblFieldTableCache>
                        <c:ptCount val="1"/>
                        <c:pt idx="0">
                          <c:v> </c:v>
                        </c:pt>
                      </c15:dlblFieldTableCache>
                    </c15:dlblFTEntry>
                  </c15:dlblFieldTable>
                  <c15:showDataLabelsRange val="0"/>
                </c:ext>
                <c:ext xmlns:c16="http://schemas.microsoft.com/office/drawing/2014/chart" uri="{C3380CC4-5D6E-409C-BE32-E72D297353CC}">
                  <c16:uniqueId val="{00000063-433F-4AD7-B14E-7F08B6BCA1C4}"/>
                </c:ext>
              </c:extLst>
            </c:dLbl>
            <c:dLbl>
              <c:idx val="166"/>
              <c:layout/>
              <c:tx>
                <c:strRef>
                  <c:f>US!$D$175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{D432E286-896C-4B15-8A25-4142290CF847}</c15:txfldGUID>
                      <c15:f>US!$D$175</c15:f>
                      <c15:dlblFieldTableCache>
                        <c:ptCount val="1"/>
                        <c:pt idx="0">
                          <c:v> </c:v>
                        </c:pt>
                      </c15:dlblFieldTableCache>
                    </c15:dlblFTEntry>
                  </c15:dlblFieldTable>
                  <c15:showDataLabelsRange val="0"/>
                </c:ext>
                <c:ext xmlns:c16="http://schemas.microsoft.com/office/drawing/2014/chart" uri="{C3380CC4-5D6E-409C-BE32-E72D297353CC}">
                  <c16:uniqueId val="{00000064-433F-4AD7-B14E-7F08B6BCA1C4}"/>
                </c:ext>
              </c:extLst>
            </c:dLbl>
            <c:dLbl>
              <c:idx val="167"/>
              <c:layout/>
              <c:tx>
                <c:strRef>
                  <c:f>US!$D$176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{5C9A6A56-0777-430B-ACEB-82AA5100EADD}</c15:txfldGUID>
                      <c15:f>US!$D$176</c15:f>
                      <c15:dlblFieldTableCache>
                        <c:ptCount val="1"/>
                        <c:pt idx="0">
                          <c:v> </c:v>
                        </c:pt>
                      </c15:dlblFieldTableCache>
                    </c15:dlblFTEntry>
                  </c15:dlblFieldTable>
                  <c15:showDataLabelsRange val="0"/>
                </c:ext>
                <c:ext xmlns:c16="http://schemas.microsoft.com/office/drawing/2014/chart" uri="{C3380CC4-5D6E-409C-BE32-E72D297353CC}">
                  <c16:uniqueId val="{00000065-433F-4AD7-B14E-7F08B6BCA1C4}"/>
                </c:ext>
              </c:extLst>
            </c:dLbl>
            <c:dLbl>
              <c:idx val="168"/>
              <c:layout/>
              <c:tx>
                <c:strRef>
                  <c:f>US!$D$177</c:f>
                  <c:strCache>
                    <c:ptCount val="1"/>
                    <c:pt idx="0">
                      <c:v>Q1 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{ACF653EA-A8EA-46BE-8A6D-2FCE5BBAD019}</c15:txfldGUID>
                      <c15:f>US!$D$177</c15:f>
                      <c15:dlblFieldTableCache>
                        <c:ptCount val="1"/>
                        <c:pt idx="0">
                          <c:v>Q1 2008</c:v>
                        </c:pt>
                      </c15:dlblFieldTableCache>
                    </c15:dlblFTEntry>
                  </c15:dlblFieldTable>
                  <c15:showDataLabelsRange val="0"/>
                </c:ext>
                <c:ext xmlns:c16="http://schemas.microsoft.com/office/drawing/2014/chart" uri="{C3380CC4-5D6E-409C-BE32-E72D297353CC}">
                  <c16:uniqueId val="{00000066-433F-4AD7-B14E-7F08B6BCA1C4}"/>
                </c:ext>
              </c:extLst>
            </c:dLbl>
            <c:dLbl>
              <c:idx val="169"/>
              <c:layout/>
              <c:tx>
                <c:strRef>
                  <c:f>US!$D$178</c:f>
                  <c:strCache>
                    <c:ptCount val="1"/>
                    <c:pt idx="0">
                      <c:v>Q2 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{9D78DF3E-2567-4174-BE14-3D7932B960AA}</c15:txfldGUID>
                      <c15:f>US!$D$178</c15:f>
                      <c15:dlblFieldTableCache>
                        <c:ptCount val="1"/>
                        <c:pt idx="0">
                          <c:v>Q2 2008</c:v>
                        </c:pt>
                      </c15:dlblFieldTableCache>
                    </c15:dlblFTEntry>
                  </c15:dlblFieldTable>
                  <c15:showDataLabelsRange val="0"/>
                </c:ext>
                <c:ext xmlns:c16="http://schemas.microsoft.com/office/drawing/2014/chart" uri="{C3380CC4-5D6E-409C-BE32-E72D297353CC}">
                  <c16:uniqueId val="{00000067-433F-4AD7-B14E-7F08B6BCA1C4}"/>
                </c:ext>
              </c:extLst>
            </c:dLbl>
            <c:dLbl>
              <c:idx val="170"/>
              <c:layout/>
              <c:tx>
                <c:strRef>
                  <c:f>US!$D$179</c:f>
                  <c:strCache>
                    <c:ptCount val="1"/>
                    <c:pt idx="0">
                      <c:v>Q3 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{7CF73479-8D5B-4CF4-8439-C009D88EC80D}</c15:txfldGUID>
                      <c15:f>US!$D$179</c15:f>
                      <c15:dlblFieldTableCache>
                        <c:ptCount val="1"/>
                        <c:pt idx="0">
                          <c:v>Q3 2008</c:v>
                        </c:pt>
                      </c15:dlblFieldTableCache>
                    </c15:dlblFTEntry>
                  </c15:dlblFieldTable>
                  <c15:showDataLabelsRange val="0"/>
                </c:ext>
                <c:ext xmlns:c16="http://schemas.microsoft.com/office/drawing/2014/chart" uri="{C3380CC4-5D6E-409C-BE32-E72D297353CC}">
                  <c16:uniqueId val="{00000068-433F-4AD7-B14E-7F08B6BCA1C4}"/>
                </c:ext>
              </c:extLst>
            </c:dLbl>
            <c:dLbl>
              <c:idx val="171"/>
              <c:layout/>
              <c:tx>
                <c:strRef>
                  <c:f>US!$D$180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{FBD08061-2AA5-433A-8CB2-9B27EB2BEF45}</c15:txfldGUID>
                      <c15:f>US!$D$180</c15:f>
                      <c15:dlblFieldTableCache>
                        <c:ptCount val="1"/>
                        <c:pt idx="0">
                          <c:v> </c:v>
                        </c:pt>
                      </c15:dlblFieldTableCache>
                    </c15:dlblFTEntry>
                  </c15:dlblFieldTable>
                  <c15:showDataLabelsRange val="0"/>
                </c:ext>
                <c:ext xmlns:c16="http://schemas.microsoft.com/office/drawing/2014/chart" uri="{C3380CC4-5D6E-409C-BE32-E72D297353CC}">
                  <c16:uniqueId val="{00000069-433F-4AD7-B14E-7F08B6BCA1C4}"/>
                </c:ext>
              </c:extLst>
            </c:dLbl>
            <c:dLbl>
              <c:idx val="172"/>
              <c:layout/>
              <c:tx>
                <c:strRef>
                  <c:f>US!$D$181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{1CA62719-AB6B-4F5A-A230-FA92AADC82BD}</c15:txfldGUID>
                      <c15:f>US!$D$181</c15:f>
                      <c15:dlblFieldTableCache>
                        <c:ptCount val="1"/>
                        <c:pt idx="0">
                          <c:v> </c:v>
                        </c:pt>
                      </c15:dlblFieldTableCache>
                    </c15:dlblFTEntry>
                  </c15:dlblFieldTable>
                  <c15:showDataLabelsRange val="0"/>
                </c:ext>
                <c:ext xmlns:c16="http://schemas.microsoft.com/office/drawing/2014/chart" uri="{C3380CC4-5D6E-409C-BE32-E72D297353CC}">
                  <c16:uniqueId val="{0000006A-433F-4AD7-B14E-7F08B6BCA1C4}"/>
                </c:ext>
              </c:extLst>
            </c:dLbl>
            <c:dLbl>
              <c:idx val="173"/>
              <c:layout/>
              <c:tx>
                <c:strRef>
                  <c:f>US!$D$182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{5F4B81FD-89FA-4A32-86C8-837CAC718187}</c15:txfldGUID>
                      <c15:f>US!$D$182</c15:f>
                      <c15:dlblFieldTableCache>
                        <c:ptCount val="1"/>
                        <c:pt idx="0">
                          <c:v> </c:v>
                        </c:pt>
                      </c15:dlblFieldTableCache>
                    </c15:dlblFTEntry>
                  </c15:dlblFieldTable>
                  <c15:showDataLabelsRange val="0"/>
                </c:ext>
                <c:ext xmlns:c16="http://schemas.microsoft.com/office/drawing/2014/chart" uri="{C3380CC4-5D6E-409C-BE32-E72D297353CC}">
                  <c16:uniqueId val="{0000006B-433F-4AD7-B14E-7F08B6BCA1C4}"/>
                </c:ext>
              </c:extLst>
            </c:dLbl>
            <c:dLbl>
              <c:idx val="174"/>
              <c:layout/>
              <c:tx>
                <c:strRef>
                  <c:f>US!$D$183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{B4556921-8366-4C5F-AB6F-ED450C00D140}</c15:txfldGUID>
                      <c15:f>US!$D$183</c15:f>
                      <c15:dlblFieldTableCache>
                        <c:ptCount val="1"/>
                        <c:pt idx="0">
                          <c:v> </c:v>
                        </c:pt>
                      </c15:dlblFieldTableCache>
                    </c15:dlblFTEntry>
                  </c15:dlblFieldTable>
                  <c15:showDataLabelsRange val="0"/>
                </c:ext>
                <c:ext xmlns:c16="http://schemas.microsoft.com/office/drawing/2014/chart" uri="{C3380CC4-5D6E-409C-BE32-E72D297353CC}">
                  <c16:uniqueId val="{0000006C-433F-4AD7-B14E-7F08B6BCA1C4}"/>
                </c:ext>
              </c:extLst>
            </c:dLbl>
            <c:dLbl>
              <c:idx val="175"/>
              <c:layout/>
              <c:tx>
                <c:strRef>
                  <c:f>US!$D$184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{C732D1DD-3B82-4EA2-B727-FA7C0DE6A9C2}</c15:txfldGUID>
                      <c15:f>US!$D$184</c15:f>
                      <c15:dlblFieldTableCache>
                        <c:ptCount val="1"/>
                        <c:pt idx="0">
                          <c:v> </c:v>
                        </c:pt>
                      </c15:dlblFieldTableCache>
                    </c15:dlblFTEntry>
                  </c15:dlblFieldTable>
                  <c15:showDataLabelsRange val="0"/>
                </c:ext>
                <c:ext xmlns:c16="http://schemas.microsoft.com/office/drawing/2014/chart" uri="{C3380CC4-5D6E-409C-BE32-E72D297353CC}">
                  <c16:uniqueId val="{0000006D-433F-4AD7-B14E-7F08B6BCA1C4}"/>
                </c:ext>
              </c:extLst>
            </c:dLbl>
            <c:dLbl>
              <c:idx val="176"/>
              <c:layout/>
              <c:tx>
                <c:strRef>
                  <c:f>US!$D$185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{DAC30215-F2F1-4EBF-8998-1E2838EE93A6}</c15:txfldGUID>
                      <c15:f>US!$D$185</c15:f>
                      <c15:dlblFieldTableCache>
                        <c:ptCount val="1"/>
                        <c:pt idx="0">
                          <c:v> </c:v>
                        </c:pt>
                      </c15:dlblFieldTableCache>
                    </c15:dlblFTEntry>
                  </c15:dlblFieldTable>
                  <c15:showDataLabelsRange val="0"/>
                </c:ext>
                <c:ext xmlns:c16="http://schemas.microsoft.com/office/drawing/2014/chart" uri="{C3380CC4-5D6E-409C-BE32-E72D297353CC}">
                  <c16:uniqueId val="{0000006E-433F-4AD7-B14E-7F08B6BCA1C4}"/>
                </c:ext>
              </c:extLst>
            </c:dLbl>
            <c:dLbl>
              <c:idx val="177"/>
              <c:layout/>
              <c:tx>
                <c:strRef>
                  <c:f>US!$D$186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{05FEB24A-DE41-4B96-B159-2B6B91A94C32}</c15:txfldGUID>
                      <c15:f>US!$D$186</c15:f>
                      <c15:dlblFieldTableCache>
                        <c:ptCount val="1"/>
                        <c:pt idx="0">
                          <c:v> </c:v>
                        </c:pt>
                      </c15:dlblFieldTableCache>
                    </c15:dlblFTEntry>
                  </c15:dlblFieldTable>
                  <c15:showDataLabelsRange val="0"/>
                </c:ext>
                <c:ext xmlns:c16="http://schemas.microsoft.com/office/drawing/2014/chart" uri="{C3380CC4-5D6E-409C-BE32-E72D297353CC}">
                  <c16:uniqueId val="{0000006F-433F-4AD7-B14E-7F08B6BCA1C4}"/>
                </c:ext>
              </c:extLst>
            </c:dLbl>
            <c:dLbl>
              <c:idx val="178"/>
              <c:layout/>
              <c:tx>
                <c:strRef>
                  <c:f>US!$D$187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{56483440-78D7-4504-A0D3-B42B5189CED1}</c15:txfldGUID>
                      <c15:f>US!$D$187</c15:f>
                      <c15:dlblFieldTableCache>
                        <c:ptCount val="1"/>
                        <c:pt idx="0">
                          <c:v> </c:v>
                        </c:pt>
                      </c15:dlblFieldTableCache>
                    </c15:dlblFTEntry>
                  </c15:dlblFieldTable>
                  <c15:showDataLabelsRange val="0"/>
                </c:ext>
                <c:ext xmlns:c16="http://schemas.microsoft.com/office/drawing/2014/chart" uri="{C3380CC4-5D6E-409C-BE32-E72D297353CC}">
                  <c16:uniqueId val="{00000070-433F-4AD7-B14E-7F08B6BCA1C4}"/>
                </c:ext>
              </c:extLst>
            </c:dLbl>
            <c:dLbl>
              <c:idx val="179"/>
              <c:layout/>
              <c:tx>
                <c:strRef>
                  <c:f>US!$D$188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{F7369256-E63E-4158-8E5B-62F3EBA8847C}</c15:txfldGUID>
                      <c15:f>US!$D$188</c15:f>
                      <c15:dlblFieldTableCache>
                        <c:ptCount val="1"/>
                        <c:pt idx="0">
                          <c:v> </c:v>
                        </c:pt>
                      </c15:dlblFieldTableCache>
                    </c15:dlblFTEntry>
                  </c15:dlblFieldTable>
                  <c15:showDataLabelsRange val="0"/>
                </c:ext>
                <c:ext xmlns:c16="http://schemas.microsoft.com/office/drawing/2014/chart" uri="{C3380CC4-5D6E-409C-BE32-E72D297353CC}">
                  <c16:uniqueId val="{00000071-433F-4AD7-B14E-7F08B6BCA1C4}"/>
                </c:ext>
              </c:extLst>
            </c:dLbl>
            <c:dLbl>
              <c:idx val="180"/>
              <c:layout/>
              <c:tx>
                <c:strRef>
                  <c:f>US!$D$189</c:f>
                  <c:strCache>
                    <c:ptCount val="1"/>
                    <c:pt idx="0">
                      <c:v>Q1 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{FD8448FF-B8F8-4DF7-B419-07C54E69B99A}</c15:txfldGUID>
                      <c15:f>US!$D$189</c15:f>
                      <c15:dlblFieldTableCache>
                        <c:ptCount val="1"/>
                        <c:pt idx="0">
                          <c:v>Q1 2011</c:v>
                        </c:pt>
                      </c15:dlblFieldTableCache>
                    </c15:dlblFTEntry>
                  </c15:dlblFieldTable>
                  <c15:showDataLabelsRange val="0"/>
                </c:ext>
                <c:ext xmlns:c16="http://schemas.microsoft.com/office/drawing/2014/chart" uri="{C3380CC4-5D6E-409C-BE32-E72D297353CC}">
                  <c16:uniqueId val="{00000072-433F-4AD7-B14E-7F08B6BCA1C4}"/>
                </c:ext>
              </c:extLst>
            </c:dLbl>
            <c:dLbl>
              <c:idx val="181"/>
              <c:layout/>
              <c:tx>
                <c:strRef>
                  <c:f>US!$D$190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{DB8364FC-CD40-49B4-978A-F9EC63A8D065}</c15:txfldGUID>
                      <c15:f>US!$D$190</c15:f>
                      <c15:dlblFieldTableCache>
                        <c:ptCount val="1"/>
                        <c:pt idx="0">
                          <c:v> </c:v>
                        </c:pt>
                      </c15:dlblFieldTableCache>
                    </c15:dlblFTEntry>
                  </c15:dlblFieldTable>
                  <c15:showDataLabelsRange val="0"/>
                </c:ext>
                <c:ext xmlns:c16="http://schemas.microsoft.com/office/drawing/2014/chart" uri="{C3380CC4-5D6E-409C-BE32-E72D297353CC}">
                  <c16:uniqueId val="{00000073-433F-4AD7-B14E-7F08B6BCA1C4}"/>
                </c:ext>
              </c:extLst>
            </c:dLbl>
            <c:dLbl>
              <c:idx val="182"/>
              <c:layout/>
              <c:tx>
                <c:strRef>
                  <c:f>US!$D$191</c:f>
                  <c:strCache>
                    <c:ptCount val="1"/>
                    <c:pt idx="0">
                      <c:v>Q3 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{DEAD5AA9-732C-4A0D-981C-3940615DE7CA}</c15:txfldGUID>
                      <c15:f>US!$D$191</c15:f>
                      <c15:dlblFieldTableCache>
                        <c:ptCount val="1"/>
                        <c:pt idx="0">
                          <c:v>Q3 2011</c:v>
                        </c:pt>
                      </c15:dlblFieldTableCache>
                    </c15:dlblFTEntry>
                  </c15:dlblFieldTable>
                  <c15:showDataLabelsRange val="0"/>
                </c:ext>
                <c:ext xmlns:c16="http://schemas.microsoft.com/office/drawing/2014/chart" uri="{C3380CC4-5D6E-409C-BE32-E72D297353CC}">
                  <c16:uniqueId val="{00000074-433F-4AD7-B14E-7F08B6BCA1C4}"/>
                </c:ext>
              </c:extLst>
            </c:dLbl>
            <c:dLbl>
              <c:idx val="183"/>
              <c:layout/>
              <c:tx>
                <c:strRef>
                  <c:f>US!$D$192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{4C29A23F-3423-4894-A45D-07B83D6FB5C6}</c15:txfldGUID>
                      <c15:f>US!$D$192</c15:f>
                      <c15:dlblFieldTableCache>
                        <c:ptCount val="1"/>
                        <c:pt idx="0">
                          <c:v> </c:v>
                        </c:pt>
                      </c15:dlblFieldTableCache>
                    </c15:dlblFTEntry>
                  </c15:dlblFieldTable>
                  <c15:showDataLabelsRange val="0"/>
                </c:ext>
                <c:ext xmlns:c16="http://schemas.microsoft.com/office/drawing/2014/chart" uri="{C3380CC4-5D6E-409C-BE32-E72D297353CC}">
                  <c16:uniqueId val="{00000075-433F-4AD7-B14E-7F08B6BCA1C4}"/>
                </c:ext>
              </c:extLst>
            </c:dLbl>
            <c:dLbl>
              <c:idx val="184"/>
              <c:layout/>
              <c:tx>
                <c:strRef>
                  <c:f>US!$D$193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{7BCEC5D0-F669-43E8-B73F-EB822E213FB7}</c15:txfldGUID>
                      <c15:f>US!$D$193</c15:f>
                      <c15:dlblFieldTableCache>
                        <c:ptCount val="1"/>
                        <c:pt idx="0">
                          <c:v> </c:v>
                        </c:pt>
                      </c15:dlblFieldTableCache>
                    </c15:dlblFTEntry>
                  </c15:dlblFieldTable>
                  <c15:showDataLabelsRange val="0"/>
                </c:ext>
                <c:ext xmlns:c16="http://schemas.microsoft.com/office/drawing/2014/chart" uri="{C3380CC4-5D6E-409C-BE32-E72D297353CC}">
                  <c16:uniqueId val="{00000076-433F-4AD7-B14E-7F08B6BCA1C4}"/>
                </c:ext>
              </c:extLst>
            </c:dLbl>
            <c:dLbl>
              <c:idx val="185"/>
              <c:layout/>
              <c:tx>
                <c:strRef>
                  <c:f>US!$D$194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{BC38CB8D-E954-4096-9771-EF8EA5FC3083}</c15:txfldGUID>
                      <c15:f>US!$D$194</c15:f>
                      <c15:dlblFieldTableCache>
                        <c:ptCount val="1"/>
                        <c:pt idx="0">
                          <c:v> </c:v>
                        </c:pt>
                      </c15:dlblFieldTableCache>
                    </c15:dlblFTEntry>
                  </c15:dlblFieldTable>
                  <c15:showDataLabelsRange val="0"/>
                </c:ext>
                <c:ext xmlns:c16="http://schemas.microsoft.com/office/drawing/2014/chart" uri="{C3380CC4-5D6E-409C-BE32-E72D297353CC}">
                  <c16:uniqueId val="{00000077-433F-4AD7-B14E-7F08B6BCA1C4}"/>
                </c:ext>
              </c:extLst>
            </c:dLbl>
            <c:dLbl>
              <c:idx val="186"/>
              <c:layout/>
              <c:tx>
                <c:strRef>
                  <c:f>US!$D$195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{0AC1F236-1075-476B-918B-ED25ED7D963D}</c15:txfldGUID>
                      <c15:f>US!$D$195</c15:f>
                      <c15:dlblFieldTableCache>
                        <c:ptCount val="1"/>
                        <c:pt idx="0">
                          <c:v> </c:v>
                        </c:pt>
                      </c15:dlblFieldTableCache>
                    </c15:dlblFTEntry>
                  </c15:dlblFieldTable>
                  <c15:showDataLabelsRange val="0"/>
                </c:ext>
                <c:ext xmlns:c16="http://schemas.microsoft.com/office/drawing/2014/chart" uri="{C3380CC4-5D6E-409C-BE32-E72D297353CC}">
                  <c16:uniqueId val="{00000078-433F-4AD7-B14E-7F08B6BCA1C4}"/>
                </c:ext>
              </c:extLst>
            </c:dLbl>
            <c:dLbl>
              <c:idx val="187"/>
              <c:layout/>
              <c:tx>
                <c:strRef>
                  <c:f>US!$D$196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{62F06492-47AD-45CA-A4D6-4673DE02BDBD}</c15:txfldGUID>
                      <c15:f>US!$D$196</c15:f>
                      <c15:dlblFieldTableCache>
                        <c:ptCount val="1"/>
                        <c:pt idx="0">
                          <c:v> </c:v>
                        </c:pt>
                      </c15:dlblFieldTableCache>
                    </c15:dlblFTEntry>
                  </c15:dlblFieldTable>
                  <c15:showDataLabelsRange val="0"/>
                </c:ext>
                <c:ext xmlns:c16="http://schemas.microsoft.com/office/drawing/2014/chart" uri="{C3380CC4-5D6E-409C-BE32-E72D297353CC}">
                  <c16:uniqueId val="{00000079-433F-4AD7-B14E-7F08B6BCA1C4}"/>
                </c:ext>
              </c:extLst>
            </c:dLbl>
            <c:dLbl>
              <c:idx val="188"/>
              <c:layout/>
              <c:tx>
                <c:strRef>
                  <c:f>US!$D$197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{4A130C5F-C305-4B29-8CC8-38CAB03CBE53}</c15:txfldGUID>
                      <c15:f>US!$D$197</c15:f>
                      <c15:dlblFieldTableCache>
                        <c:ptCount val="1"/>
                        <c:pt idx="0">
                          <c:v> </c:v>
                        </c:pt>
                      </c15:dlblFieldTableCache>
                    </c15:dlblFTEntry>
                  </c15:dlblFieldTable>
                  <c15:showDataLabelsRange val="0"/>
                </c:ext>
                <c:ext xmlns:c16="http://schemas.microsoft.com/office/drawing/2014/chart" uri="{C3380CC4-5D6E-409C-BE32-E72D297353CC}">
                  <c16:uniqueId val="{0000007A-433F-4AD7-B14E-7F08B6BCA1C4}"/>
                </c:ext>
              </c:extLst>
            </c:dLbl>
            <c:dLbl>
              <c:idx val="189"/>
              <c:layout/>
              <c:tx>
                <c:strRef>
                  <c:f>US!$D$198</c:f>
                  <c:strCache>
                    <c:ptCount val="1"/>
                    <c:pt idx="0">
                      <c:v>Q2 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{AB5DFBEB-9EFE-482D-9947-F17A19963D21}</c15:txfldGUID>
                      <c15:f>US!$D$198</c15:f>
                      <c15:dlblFieldTableCache>
                        <c:ptCount val="1"/>
                        <c:pt idx="0">
                          <c:v>Q2 2013</c:v>
                        </c:pt>
                      </c15:dlblFieldTableCache>
                    </c15:dlblFTEntry>
                  </c15:dlblFieldTable>
                  <c15:showDataLabelsRange val="0"/>
                </c:ext>
                <c:ext xmlns:c16="http://schemas.microsoft.com/office/drawing/2014/chart" uri="{C3380CC4-5D6E-409C-BE32-E72D297353CC}">
                  <c16:uniqueId val="{0000007B-433F-4AD7-B14E-7F08B6BCA1C4}"/>
                </c:ext>
              </c:extLst>
            </c:dLbl>
            <c:dLbl>
              <c:idx val="190"/>
              <c:layout/>
              <c:tx>
                <c:strRef>
                  <c:f>US!$D$199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{029DA0F1-BC3A-4D27-BC3C-81D90AFC89B2}</c15:txfldGUID>
                      <c15:f>US!$D$199</c15:f>
                      <c15:dlblFieldTableCache>
                        <c:ptCount val="1"/>
                        <c:pt idx="0">
                          <c:v> </c:v>
                        </c:pt>
                      </c15:dlblFieldTableCache>
                    </c15:dlblFTEntry>
                  </c15:dlblFieldTable>
                  <c15:showDataLabelsRange val="0"/>
                </c:ext>
                <c:ext xmlns:c16="http://schemas.microsoft.com/office/drawing/2014/chart" uri="{C3380CC4-5D6E-409C-BE32-E72D297353CC}">
                  <c16:uniqueId val="{0000007C-433F-4AD7-B14E-7F08B6BCA1C4}"/>
                </c:ext>
              </c:extLst>
            </c:dLbl>
            <c:dLbl>
              <c:idx val="191"/>
              <c:layout/>
              <c:tx>
                <c:strRef>
                  <c:f>US!$D$200</c:f>
                  <c:strCache>
                    <c:ptCount val="1"/>
                    <c:pt idx="0">
                      <c:v>Q4 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{C268409D-51E9-4F0B-A642-5B0AD67BD73C}</c15:txfldGUID>
                      <c15:f>US!$D$200</c15:f>
                      <c15:dlblFieldTableCache>
                        <c:ptCount val="1"/>
                        <c:pt idx="0">
                          <c:v>Q4 2013</c:v>
                        </c:pt>
                      </c15:dlblFieldTableCache>
                    </c15:dlblFTEntry>
                  </c15:dlblFieldTable>
                  <c15:showDataLabelsRange val="0"/>
                </c:ext>
                <c:ext xmlns:c16="http://schemas.microsoft.com/office/drawing/2014/chart" uri="{C3380CC4-5D6E-409C-BE32-E72D297353CC}">
                  <c16:uniqueId val="{0000007D-433F-4AD7-B14E-7F08B6BCA1C4}"/>
                </c:ext>
              </c:extLst>
            </c:dLbl>
            <c:dLbl>
              <c:idx val="192"/>
              <c:layout/>
              <c:tx>
                <c:strRef>
                  <c:f>US!$D$201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{FB63B0F5-5E6A-4E93-932F-A457FA2696A0}</c15:txfldGUID>
                      <c15:f>US!$D$201</c15:f>
                      <c15:dlblFieldTableCache>
                        <c:ptCount val="1"/>
                        <c:pt idx="0">
                          <c:v> </c:v>
                        </c:pt>
                      </c15:dlblFieldTableCache>
                    </c15:dlblFTEntry>
                  </c15:dlblFieldTable>
                  <c15:showDataLabelsRange val="0"/>
                </c:ext>
                <c:ext xmlns:c16="http://schemas.microsoft.com/office/drawing/2014/chart" uri="{C3380CC4-5D6E-409C-BE32-E72D297353CC}">
                  <c16:uniqueId val="{0000007E-433F-4AD7-B14E-7F08B6BCA1C4}"/>
                </c:ext>
              </c:extLst>
            </c:dLbl>
            <c:dLbl>
              <c:idx val="193"/>
              <c:layout/>
              <c:tx>
                <c:strRef>
                  <c:f>US!$D$202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{D8806BC0-3707-4B0F-97EC-E06F916C5C36}</c15:txfldGUID>
                      <c15:f>US!$D$202</c15:f>
                      <c15:dlblFieldTableCache>
                        <c:ptCount val="1"/>
                        <c:pt idx="0">
                          <c:v> </c:v>
                        </c:pt>
                      </c15:dlblFieldTableCache>
                    </c15:dlblFTEntry>
                  </c15:dlblFieldTable>
                  <c15:showDataLabelsRange val="0"/>
                </c:ext>
                <c:ext xmlns:c16="http://schemas.microsoft.com/office/drawing/2014/chart" uri="{C3380CC4-5D6E-409C-BE32-E72D297353CC}">
                  <c16:uniqueId val="{0000007F-433F-4AD7-B14E-7F08B6BCA1C4}"/>
                </c:ext>
              </c:extLst>
            </c:dLbl>
            <c:dLbl>
              <c:idx val="194"/>
              <c:layout/>
              <c:tx>
                <c:strRef>
                  <c:f>US!$D$203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{AD8088B0-D1AE-461E-A7E4-23E5E865E89D}</c15:txfldGUID>
                      <c15:f>US!$D$203</c15:f>
                      <c15:dlblFieldTableCache>
                        <c:ptCount val="1"/>
                        <c:pt idx="0">
                          <c:v> </c:v>
                        </c:pt>
                      </c15:dlblFieldTableCache>
                    </c15:dlblFTEntry>
                  </c15:dlblFieldTable>
                  <c15:showDataLabelsRange val="0"/>
                </c:ext>
                <c:ext xmlns:c16="http://schemas.microsoft.com/office/drawing/2014/chart" uri="{C3380CC4-5D6E-409C-BE32-E72D297353CC}">
                  <c16:uniqueId val="{00000080-433F-4AD7-B14E-7F08B6BCA1C4}"/>
                </c:ext>
              </c:extLst>
            </c:dLbl>
            <c:dLbl>
              <c:idx val="195"/>
              <c:layout/>
              <c:tx>
                <c:strRef>
                  <c:f>US!$D$204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{1CEE1521-DA68-4FE0-8613-A82E74A6F8E3}</c15:txfldGUID>
                      <c15:f>US!$D$204</c15:f>
                      <c15:dlblFieldTableCache>
                        <c:ptCount val="1"/>
                        <c:pt idx="0">
                          <c:v> </c:v>
                        </c:pt>
                      </c15:dlblFieldTableCache>
                    </c15:dlblFTEntry>
                  </c15:dlblFieldTable>
                  <c15:showDataLabelsRange val="0"/>
                </c:ext>
                <c:ext xmlns:c16="http://schemas.microsoft.com/office/drawing/2014/chart" uri="{C3380CC4-5D6E-409C-BE32-E72D297353CC}">
                  <c16:uniqueId val="{00000081-433F-4AD7-B14E-7F08B6BCA1C4}"/>
                </c:ext>
              </c:extLst>
            </c:dLbl>
            <c:dLbl>
              <c:idx val="196"/>
              <c:layout/>
              <c:tx>
                <c:strRef>
                  <c:f>US!$D$205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{2DD9ECE2-22B8-43AF-8ACE-902760BA7E2E}</c15:txfldGUID>
                      <c15:f>US!$D$205</c15:f>
                      <c15:dlblFieldTableCache>
                        <c:ptCount val="1"/>
                        <c:pt idx="0">
                          <c:v> </c:v>
                        </c:pt>
                      </c15:dlblFieldTableCache>
                    </c15:dlblFTEntry>
                  </c15:dlblFieldTable>
                  <c15:showDataLabelsRange val="0"/>
                </c:ext>
                <c:ext xmlns:c16="http://schemas.microsoft.com/office/drawing/2014/chart" uri="{C3380CC4-5D6E-409C-BE32-E72D297353CC}">
                  <c16:uniqueId val="{00000082-433F-4AD7-B14E-7F08B6BCA1C4}"/>
                </c:ext>
              </c:extLst>
            </c:dLbl>
            <c:dLbl>
              <c:idx val="197"/>
              <c:layout/>
              <c:tx>
                <c:strRef>
                  <c:f>US!$D$206</c:f>
                  <c:strCache>
                    <c:ptCount val="1"/>
                    <c:pt idx="0">
                      <c:v>Q2 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{001295B3-8774-46C6-9AAD-E5088B9D57A2}</c15:txfldGUID>
                      <c15:f>US!$D$206</c15:f>
                      <c15:dlblFieldTableCache>
                        <c:ptCount val="1"/>
                        <c:pt idx="0">
                          <c:v>Q2 2015</c:v>
                        </c:pt>
                      </c15:dlblFieldTableCache>
                    </c15:dlblFTEntry>
                  </c15:dlblFieldTable>
                  <c15:showDataLabelsRange val="0"/>
                </c:ext>
                <c:ext xmlns:c16="http://schemas.microsoft.com/office/drawing/2014/chart" uri="{C3380CC4-5D6E-409C-BE32-E72D297353CC}">
                  <c16:uniqueId val="{00000083-433F-4AD7-B14E-7F08B6BCA1C4}"/>
                </c:ext>
              </c:extLst>
            </c:dLbl>
            <c:dLbl>
              <c:idx val="198"/>
              <c:layout/>
              <c:tx>
                <c:strRef>
                  <c:f>US!$D$207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{771068A8-31BD-472C-A3AC-52FFCF07C7FB}</c15:txfldGUID>
                      <c15:f>US!$D$207</c15:f>
                      <c15:dlblFieldTableCache>
                        <c:ptCount val="1"/>
                        <c:pt idx="0">
                          <c:v> </c:v>
                        </c:pt>
                      </c15:dlblFieldTableCache>
                    </c15:dlblFTEntry>
                  </c15:dlblFieldTable>
                  <c15:showDataLabelsRange val="0"/>
                </c:ext>
                <c:ext xmlns:c16="http://schemas.microsoft.com/office/drawing/2014/chart" uri="{C3380CC4-5D6E-409C-BE32-E72D297353CC}">
                  <c16:uniqueId val="{00000084-433F-4AD7-B14E-7F08B6BCA1C4}"/>
                </c:ext>
              </c:extLst>
            </c:dLbl>
            <c:dLbl>
              <c:idx val="199"/>
              <c:layout/>
              <c:tx>
                <c:strRef>
                  <c:f>US!$D$208</c:f>
                  <c:strCache>
                    <c:ptCount val="1"/>
                    <c:pt idx="0">
                      <c:v>Q4 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{091F5BFA-FE41-482F-BC0E-978416CC0519}</c15:txfldGUID>
                      <c15:f>US!$D$208</c15:f>
                      <c15:dlblFieldTableCache>
                        <c:ptCount val="1"/>
                        <c:pt idx="0">
                          <c:v>Q4 2015</c:v>
                        </c:pt>
                      </c15:dlblFieldTableCache>
                    </c15:dlblFTEntry>
                  </c15:dlblFieldTable>
                  <c15:showDataLabelsRange val="0"/>
                </c:ext>
                <c:ext xmlns:c16="http://schemas.microsoft.com/office/drawing/2014/chart" uri="{C3380CC4-5D6E-409C-BE32-E72D297353CC}">
                  <c16:uniqueId val="{00000085-433F-4AD7-B14E-7F08B6BCA1C4}"/>
                </c:ext>
              </c:extLst>
            </c:dLbl>
            <c:dLbl>
              <c:idx val="200"/>
              <c:layout/>
              <c:tx>
                <c:strRef>
                  <c:f>US!$D$209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{2087E0EF-28FC-4C87-977F-FDD05423D356}</c15:txfldGUID>
                      <c15:f>US!$D$209</c15:f>
                      <c15:dlblFieldTableCache>
                        <c:ptCount val="1"/>
                        <c:pt idx="0">
                          <c:v> </c:v>
                        </c:pt>
                      </c15:dlblFieldTableCache>
                    </c15:dlblFTEntry>
                  </c15:dlblFieldTable>
                  <c15:showDataLabelsRange val="0"/>
                </c:ext>
                <c:ext xmlns:c16="http://schemas.microsoft.com/office/drawing/2014/chart" uri="{C3380CC4-5D6E-409C-BE32-E72D297353CC}">
                  <c16:uniqueId val="{00000086-433F-4AD7-B14E-7F08B6BCA1C4}"/>
                </c:ext>
              </c:extLst>
            </c:dLbl>
            <c:dLbl>
              <c:idx val="201"/>
              <c:layout/>
              <c:tx>
                <c:strRef>
                  <c:f>US!$D$210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{449B183B-E187-4057-9004-120B7A4D2276}</c15:txfldGUID>
                      <c15:f>US!$D$210</c15:f>
                      <c15:dlblFieldTableCache>
                        <c:ptCount val="1"/>
                        <c:pt idx="0">
                          <c:v> </c:v>
                        </c:pt>
                      </c15:dlblFieldTableCache>
                    </c15:dlblFTEntry>
                  </c15:dlblFieldTable>
                  <c15:showDataLabelsRange val="0"/>
                </c:ext>
                <c:ext xmlns:c16="http://schemas.microsoft.com/office/drawing/2014/chart" uri="{C3380CC4-5D6E-409C-BE32-E72D297353CC}">
                  <c16:uniqueId val="{00000087-433F-4AD7-B14E-7F08B6BCA1C4}"/>
                </c:ext>
              </c:extLst>
            </c:dLbl>
            <c:dLbl>
              <c:idx val="202"/>
              <c:layout/>
              <c:tx>
                <c:strRef>
                  <c:f>US!$D$211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{86F3848F-6D15-4241-ABA8-6F61B2F13806}</c15:txfldGUID>
                      <c15:f>US!$D$211</c15:f>
                      <c15:dlblFieldTableCache>
                        <c:ptCount val="1"/>
                        <c:pt idx="0">
                          <c:v> </c:v>
                        </c:pt>
                      </c15:dlblFieldTableCache>
                    </c15:dlblFTEntry>
                  </c15:dlblFieldTable>
                  <c15:showDataLabelsRange val="0"/>
                </c:ext>
                <c:ext xmlns:c16="http://schemas.microsoft.com/office/drawing/2014/chart" uri="{C3380CC4-5D6E-409C-BE32-E72D297353CC}">
                  <c16:uniqueId val="{00000088-433F-4AD7-B14E-7F08B6BCA1C4}"/>
                </c:ext>
              </c:extLst>
            </c:dLbl>
            <c:dLbl>
              <c:idx val="203"/>
              <c:layout/>
              <c:tx>
                <c:strRef>
                  <c:f>US!$D$212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{71A23BE2-0BB0-4496-BD47-9DB455851346}</c15:txfldGUID>
                      <c15:f>US!$D$212</c15:f>
                      <c15:dlblFieldTableCache>
                        <c:ptCount val="1"/>
                        <c:pt idx="0">
                          <c:v> </c:v>
                        </c:pt>
                      </c15:dlblFieldTableCache>
                    </c15:dlblFTEntry>
                  </c15:dlblFieldTable>
                  <c15:showDataLabelsRange val="0"/>
                </c:ext>
                <c:ext xmlns:c16="http://schemas.microsoft.com/office/drawing/2014/chart" uri="{C3380CC4-5D6E-409C-BE32-E72D297353CC}">
                  <c16:uniqueId val="{00000089-433F-4AD7-B14E-7F08B6BCA1C4}"/>
                </c:ext>
              </c:extLst>
            </c:dLbl>
            <c:dLbl>
              <c:idx val="204"/>
              <c:layout/>
              <c:tx>
                <c:strRef>
                  <c:f>US!$D$213</c:f>
                  <c:strCache>
                    <c:ptCount val="1"/>
                    <c:pt idx="0">
                      <c:v>Q1 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{66609A36-73EB-4CA3-B5BF-C7EBFE6456C7}</c15:txfldGUID>
                      <c15:f>US!$D$213</c15:f>
                      <c15:dlblFieldTableCache>
                        <c:ptCount val="1"/>
                        <c:pt idx="0">
                          <c:v>Q1 2017</c:v>
                        </c:pt>
                      </c15:dlblFieldTableCache>
                    </c15:dlblFTEntry>
                  </c15:dlblFieldTable>
                  <c15:showDataLabelsRange val="0"/>
                </c:ext>
                <c:ext xmlns:c16="http://schemas.microsoft.com/office/drawing/2014/chart" uri="{C3380CC4-5D6E-409C-BE32-E72D297353CC}">
                  <c16:uniqueId val="{0000008A-433F-4AD7-B14E-7F08B6BCA1C4}"/>
                </c:ext>
              </c:extLst>
            </c:dLbl>
            <c:dLbl>
              <c:idx val="205"/>
              <c:layout/>
              <c:tx>
                <c:strRef>
                  <c:f>US!$D$214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{6E15304D-BE6C-43A4-9E33-1BC6D085C217}</c15:txfldGUID>
                      <c15:f>US!$D$214</c15:f>
                      <c15:dlblFieldTableCache>
                        <c:ptCount val="1"/>
                        <c:pt idx="0">
                          <c:v> </c:v>
                        </c:pt>
                      </c15:dlblFieldTableCache>
                    </c15:dlblFTEntry>
                  </c15:dlblFieldTable>
                  <c15:showDataLabelsRange val="0"/>
                </c:ext>
                <c:ext xmlns:c16="http://schemas.microsoft.com/office/drawing/2014/chart" uri="{C3380CC4-5D6E-409C-BE32-E72D297353CC}">
                  <c16:uniqueId val="{0000008B-433F-4AD7-B14E-7F08B6BCA1C4}"/>
                </c:ext>
              </c:extLst>
            </c:dLbl>
            <c:dLbl>
              <c:idx val="206"/>
              <c:layout/>
              <c:tx>
                <c:strRef>
                  <c:f>US!$D$215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{6BBFF898-0135-4B1F-996D-951FF55A7F56}</c15:txfldGUID>
                      <c15:f>US!$D$215</c15:f>
                      <c15:dlblFieldTableCache>
                        <c:ptCount val="1"/>
                        <c:pt idx="0">
                          <c:v> </c:v>
                        </c:pt>
                      </c15:dlblFieldTableCache>
                    </c15:dlblFTEntry>
                  </c15:dlblFieldTable>
                  <c15:showDataLabelsRange val="0"/>
                </c:ext>
                <c:ext xmlns:c16="http://schemas.microsoft.com/office/drawing/2014/chart" uri="{C3380CC4-5D6E-409C-BE32-E72D297353CC}">
                  <c16:uniqueId val="{0000008C-433F-4AD7-B14E-7F08B6BCA1C4}"/>
                </c:ext>
              </c:extLst>
            </c:dLbl>
            <c:dLbl>
              <c:idx val="207"/>
              <c:layout/>
              <c:tx>
                <c:strRef>
                  <c:f>US!$D$216</c:f>
                  <c:strCache>
                    <c:ptCount val="1"/>
                    <c:pt idx="0">
                      <c:v>Q4 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{6B05C895-6F38-468C-8087-9D015D698CB6}</c15:txfldGUID>
                      <c15:f>US!$D$216</c15:f>
                      <c15:dlblFieldTableCache>
                        <c:ptCount val="1"/>
                        <c:pt idx="0">
                          <c:v>Q4 2017</c:v>
                        </c:pt>
                      </c15:dlblFieldTableCache>
                    </c15:dlblFTEntry>
                  </c15:dlblFieldTable>
                  <c15:showDataLabelsRange val="0"/>
                </c:ext>
                <c:ext xmlns:c16="http://schemas.microsoft.com/office/drawing/2014/chart" uri="{C3380CC4-5D6E-409C-BE32-E72D297353CC}">
                  <c16:uniqueId val="{0000008D-433F-4AD7-B14E-7F08B6BCA1C4}"/>
                </c:ext>
              </c:extLst>
            </c:dLbl>
            <c:dLbl>
              <c:idx val="208"/>
              <c:layout/>
              <c:tx>
                <c:strRef>
                  <c:f>US!$D$217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{8E904B8F-CAC4-4392-99BD-A8D88B0EE3C8}</c15:txfldGUID>
                      <c15:f>US!$D$217</c15:f>
                      <c15:dlblFieldTableCache>
                        <c:ptCount val="1"/>
                        <c:pt idx="0">
                          <c:v> </c:v>
                        </c:pt>
                      </c15:dlblFieldTableCache>
                    </c15:dlblFTEntry>
                  </c15:dlblFieldTable>
                  <c15:showDataLabelsRange val="0"/>
                </c:ext>
                <c:ext xmlns:c16="http://schemas.microsoft.com/office/drawing/2014/chart" uri="{C3380CC4-5D6E-409C-BE32-E72D297353CC}">
                  <c16:uniqueId val="{0000008E-433F-4AD7-B14E-7F08B6BCA1C4}"/>
                </c:ext>
              </c:extLst>
            </c:dLbl>
            <c:dLbl>
              <c:idx val="209"/>
              <c:layout/>
              <c:tx>
                <c:strRef>
                  <c:f>US!$D$218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{A648E4B3-FA9D-4252-8E55-588997C638D4}</c15:txfldGUID>
                      <c15:f>US!$D$218</c15:f>
                      <c15:dlblFieldTableCache>
                        <c:ptCount val="1"/>
                        <c:pt idx="0">
                          <c:v> </c:v>
                        </c:pt>
                      </c15:dlblFieldTableCache>
                    </c15:dlblFTEntry>
                  </c15:dlblFieldTable>
                  <c15:showDataLabelsRange val="0"/>
                </c:ext>
                <c:ext xmlns:c16="http://schemas.microsoft.com/office/drawing/2014/chart" uri="{C3380CC4-5D6E-409C-BE32-E72D297353CC}">
                  <c16:uniqueId val="{0000008F-433F-4AD7-B14E-7F08B6BCA1C4}"/>
                </c:ext>
              </c:extLst>
            </c:dLbl>
            <c:dLbl>
              <c:idx val="210"/>
              <c:layout/>
              <c:tx>
                <c:strRef>
                  <c:f>US!$D$219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{F8674D1C-FACB-42EF-B54E-771E070470F2}</c15:txfldGUID>
                      <c15:f>US!$D$219</c15:f>
                      <c15:dlblFieldTableCache>
                        <c:ptCount val="1"/>
                        <c:pt idx="0">
                          <c:v> </c:v>
                        </c:pt>
                      </c15:dlblFieldTableCache>
                    </c15:dlblFTEntry>
                  </c15:dlblFieldTable>
                  <c15:showDataLabelsRange val="0"/>
                </c:ext>
                <c:ext xmlns:c16="http://schemas.microsoft.com/office/drawing/2014/chart" uri="{C3380CC4-5D6E-409C-BE32-E72D297353CC}">
                  <c16:uniqueId val="{00000090-433F-4AD7-B14E-7F08B6BCA1C4}"/>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xVal>
            <c:numRef>
              <c:f>US!$B$9:$B$219</c:f>
              <c:numCache>
                <c:formatCode>0.0_ </c:formatCode>
                <c:ptCount val="211"/>
                <c:pt idx="0">
                  <c:v>-4.9020000000000437</c:v>
                </c:pt>
                <c:pt idx="1">
                  <c:v>1.8744999999999834</c:v>
                </c:pt>
                <c:pt idx="2">
                  <c:v>6.6110000000000184</c:v>
                </c:pt>
                <c:pt idx="3">
                  <c:v>3.0995000000000061</c:v>
                </c:pt>
                <c:pt idx="4">
                  <c:v>-3.2130000000000223</c:v>
                </c:pt>
                <c:pt idx="5">
                  <c:v>2.4745000000000061</c:v>
                </c:pt>
                <c:pt idx="6">
                  <c:v>10.885000000000019</c:v>
                </c:pt>
                <c:pt idx="7">
                  <c:v>6.7884999999999991</c:v>
                </c:pt>
                <c:pt idx="8">
                  <c:v>0.35300000000000864</c:v>
                </c:pt>
                <c:pt idx="9">
                  <c:v>2.6349999999999909</c:v>
                </c:pt>
                <c:pt idx="10">
                  <c:v>6.3299999999999841</c:v>
                </c:pt>
                <c:pt idx="11">
                  <c:v>2.4014999999999986</c:v>
                </c:pt>
                <c:pt idx="12">
                  <c:v>-2.5670000000000073</c:v>
                </c:pt>
                <c:pt idx="13">
                  <c:v>0.569500000000005</c:v>
                </c:pt>
                <c:pt idx="14">
                  <c:v>7.6655000000000086</c:v>
                </c:pt>
                <c:pt idx="15">
                  <c:v>5.6610000000000014</c:v>
                </c:pt>
                <c:pt idx="16">
                  <c:v>0.9339999999999975</c:v>
                </c:pt>
                <c:pt idx="17">
                  <c:v>3.3354999999999961</c:v>
                </c:pt>
                <c:pt idx="18">
                  <c:v>9.5320000000000107</c:v>
                </c:pt>
                <c:pt idx="19">
                  <c:v>6.4950000000000045</c:v>
                </c:pt>
                <c:pt idx="20">
                  <c:v>4.0734999999999957</c:v>
                </c:pt>
                <c:pt idx="21">
                  <c:v>10.299999999999983</c:v>
                </c:pt>
                <c:pt idx="22">
                  <c:v>13.412999999999982</c:v>
                </c:pt>
                <c:pt idx="23">
                  <c:v>7.5380000000000109</c:v>
                </c:pt>
                <c:pt idx="24">
                  <c:v>1.1520000000000152</c:v>
                </c:pt>
                <c:pt idx="25">
                  <c:v>3.3010000000000161</c:v>
                </c:pt>
                <c:pt idx="26">
                  <c:v>11.019000000000005</c:v>
                </c:pt>
                <c:pt idx="27">
                  <c:v>12.329999999999984</c:v>
                </c:pt>
                <c:pt idx="28">
                  <c:v>4.421999999999997</c:v>
                </c:pt>
                <c:pt idx="29">
                  <c:v>1.0039999999999907</c:v>
                </c:pt>
                <c:pt idx="30">
                  <c:v>5.8779999999999859</c:v>
                </c:pt>
                <c:pt idx="31">
                  <c:v>6.5305000000000177</c:v>
                </c:pt>
                <c:pt idx="32">
                  <c:v>2.5810000000000173</c:v>
                </c:pt>
                <c:pt idx="33">
                  <c:v>3.8954999999999984</c:v>
                </c:pt>
                <c:pt idx="34">
                  <c:v>9.2144999999999868</c:v>
                </c:pt>
                <c:pt idx="35">
                  <c:v>14.096499999999992</c:v>
                </c:pt>
                <c:pt idx="36">
                  <c:v>20.262</c:v>
                </c:pt>
                <c:pt idx="37">
                  <c:v>21.994000000000028</c:v>
                </c:pt>
                <c:pt idx="38">
                  <c:v>21.730500000000006</c:v>
                </c:pt>
                <c:pt idx="39">
                  <c:v>23.42149999999998</c:v>
                </c:pt>
                <c:pt idx="40">
                  <c:v>21.891500000000008</c:v>
                </c:pt>
                <c:pt idx="41">
                  <c:v>17.105500000000006</c:v>
                </c:pt>
                <c:pt idx="42">
                  <c:v>16.555499999999995</c:v>
                </c:pt>
                <c:pt idx="43">
                  <c:v>17.252999999999986</c:v>
                </c:pt>
                <c:pt idx="44">
                  <c:v>10.440999999999974</c:v>
                </c:pt>
                <c:pt idx="45">
                  <c:v>14.816500000000019</c:v>
                </c:pt>
                <c:pt idx="46">
                  <c:v>22.259000000000015</c:v>
                </c:pt>
                <c:pt idx="47">
                  <c:v>19.555499999999995</c:v>
                </c:pt>
                <c:pt idx="48">
                  <c:v>15.040500000000009</c:v>
                </c:pt>
                <c:pt idx="49">
                  <c:v>16.79649999999998</c:v>
                </c:pt>
                <c:pt idx="50">
                  <c:v>20.091499999999996</c:v>
                </c:pt>
                <c:pt idx="51">
                  <c:v>12.624000000000024</c:v>
                </c:pt>
                <c:pt idx="52">
                  <c:v>7.8530000000000086</c:v>
                </c:pt>
                <c:pt idx="53">
                  <c:v>14.863499999999988</c:v>
                </c:pt>
                <c:pt idx="54">
                  <c:v>20.101499999999987</c:v>
                </c:pt>
                <c:pt idx="55">
                  <c:v>18.466000000000008</c:v>
                </c:pt>
                <c:pt idx="56">
                  <c:v>16.249000000000024</c:v>
                </c:pt>
                <c:pt idx="57">
                  <c:v>22.125</c:v>
                </c:pt>
                <c:pt idx="58">
                  <c:v>26.298000000000002</c:v>
                </c:pt>
                <c:pt idx="59">
                  <c:v>28.414999999999964</c:v>
                </c:pt>
                <c:pt idx="60">
                  <c:v>20.481999999999971</c:v>
                </c:pt>
                <c:pt idx="61">
                  <c:v>16.662000000000035</c:v>
                </c:pt>
                <c:pt idx="62">
                  <c:v>28.777500000000032</c:v>
                </c:pt>
                <c:pt idx="63">
                  <c:v>31.72199999999998</c:v>
                </c:pt>
                <c:pt idx="64">
                  <c:v>25.450500000000034</c:v>
                </c:pt>
                <c:pt idx="65">
                  <c:v>40.368000000000052</c:v>
                </c:pt>
                <c:pt idx="66">
                  <c:v>58.72199999999998</c:v>
                </c:pt>
                <c:pt idx="67">
                  <c:v>51.228999999999928</c:v>
                </c:pt>
                <c:pt idx="68">
                  <c:v>61.253499999999917</c:v>
                </c:pt>
                <c:pt idx="69">
                  <c:v>66.359000000000037</c:v>
                </c:pt>
                <c:pt idx="70">
                  <c:v>45.560500000000047</c:v>
                </c:pt>
                <c:pt idx="71">
                  <c:v>43.264999999999986</c:v>
                </c:pt>
                <c:pt idx="72">
                  <c:v>50.997499999999945</c:v>
                </c:pt>
                <c:pt idx="73">
                  <c:v>54.263000000000034</c:v>
                </c:pt>
                <c:pt idx="74">
                  <c:v>75.134500000000003</c:v>
                </c:pt>
                <c:pt idx="75">
                  <c:v>69.231999999999971</c:v>
                </c:pt>
                <c:pt idx="76">
                  <c:v>55.837000000000103</c:v>
                </c:pt>
                <c:pt idx="77">
                  <c:v>56.186000000000035</c:v>
                </c:pt>
                <c:pt idx="78">
                  <c:v>85.650999999999954</c:v>
                </c:pt>
                <c:pt idx="79">
                  <c:v>81.856499999999983</c:v>
                </c:pt>
                <c:pt idx="80">
                  <c:v>56.703500000000076</c:v>
                </c:pt>
                <c:pt idx="81">
                  <c:v>69.244000000000028</c:v>
                </c:pt>
                <c:pt idx="82">
                  <c:v>77.742999999999938</c:v>
                </c:pt>
                <c:pt idx="83">
                  <c:v>60.710000000000036</c:v>
                </c:pt>
                <c:pt idx="84">
                  <c:v>47.230499999999893</c:v>
                </c:pt>
                <c:pt idx="85">
                  <c:v>51.776499999999942</c:v>
                </c:pt>
                <c:pt idx="86">
                  <c:v>61.209500000000162</c:v>
                </c:pt>
                <c:pt idx="87">
                  <c:v>68.636999999999944</c:v>
                </c:pt>
                <c:pt idx="88">
                  <c:v>57.970499999999902</c:v>
                </c:pt>
                <c:pt idx="89">
                  <c:v>57.316000000000031</c:v>
                </c:pt>
                <c:pt idx="90">
                  <c:v>68.367999999999938</c:v>
                </c:pt>
                <c:pt idx="91">
                  <c:v>69.357500000000073</c:v>
                </c:pt>
                <c:pt idx="92">
                  <c:v>57.765499999999975</c:v>
                </c:pt>
                <c:pt idx="93">
                  <c:v>58.266499999999951</c:v>
                </c:pt>
                <c:pt idx="94">
                  <c:v>76.535500000000184</c:v>
                </c:pt>
                <c:pt idx="95">
                  <c:v>97.263500000000022</c:v>
                </c:pt>
                <c:pt idx="96">
                  <c:v>95.379999999999882</c:v>
                </c:pt>
                <c:pt idx="97">
                  <c:v>90.677500000000009</c:v>
                </c:pt>
                <c:pt idx="98">
                  <c:v>110.53300000000013</c:v>
                </c:pt>
                <c:pt idx="99">
                  <c:v>115.93799999999987</c:v>
                </c:pt>
                <c:pt idx="100">
                  <c:v>86.583999999999833</c:v>
                </c:pt>
                <c:pt idx="101">
                  <c:v>100.05700000000002</c:v>
                </c:pt>
                <c:pt idx="102">
                  <c:v>131.85500000000002</c:v>
                </c:pt>
                <c:pt idx="103">
                  <c:v>107.99250000000006</c:v>
                </c:pt>
                <c:pt idx="104">
                  <c:v>91.479000000000042</c:v>
                </c:pt>
                <c:pt idx="105">
                  <c:v>91.666500000000042</c:v>
                </c:pt>
                <c:pt idx="106">
                  <c:v>96.176500000000033</c:v>
                </c:pt>
                <c:pt idx="107">
                  <c:v>82.979499999999916</c:v>
                </c:pt>
                <c:pt idx="108">
                  <c:v>87.470499999999902</c:v>
                </c:pt>
                <c:pt idx="109">
                  <c:v>90.454499999999825</c:v>
                </c:pt>
                <c:pt idx="110">
                  <c:v>91.86850000000004</c:v>
                </c:pt>
                <c:pt idx="111">
                  <c:v>82.190000000000055</c:v>
                </c:pt>
                <c:pt idx="112">
                  <c:v>55.057499999999891</c:v>
                </c:pt>
                <c:pt idx="113">
                  <c:v>58.440500000000156</c:v>
                </c:pt>
                <c:pt idx="114">
                  <c:v>77.173999999999978</c:v>
                </c:pt>
                <c:pt idx="115">
                  <c:v>85.682999999999993</c:v>
                </c:pt>
                <c:pt idx="116">
                  <c:v>75.611000000000331</c:v>
                </c:pt>
                <c:pt idx="117">
                  <c:v>54.933500000000095</c:v>
                </c:pt>
                <c:pt idx="118">
                  <c:v>18.646499999999833</c:v>
                </c:pt>
                <c:pt idx="119">
                  <c:v>71.901499999999942</c:v>
                </c:pt>
                <c:pt idx="120">
                  <c:v>86.205500000000029</c:v>
                </c:pt>
                <c:pt idx="121">
                  <c:v>53.512499999999818</c:v>
                </c:pt>
                <c:pt idx="122">
                  <c:v>81.047999999999774</c:v>
                </c:pt>
                <c:pt idx="123">
                  <c:v>78.039500000000317</c:v>
                </c:pt>
                <c:pt idx="124">
                  <c:v>26.489500000000135</c:v>
                </c:pt>
                <c:pt idx="125">
                  <c:v>16.127999999999702</c:v>
                </c:pt>
                <c:pt idx="126">
                  <c:v>63.11850000000004</c:v>
                </c:pt>
                <c:pt idx="127">
                  <c:v>64.640000000000327</c:v>
                </c:pt>
                <c:pt idx="128">
                  <c:v>22.77350000000024</c:v>
                </c:pt>
                <c:pt idx="129">
                  <c:v>-8.1165000000000873</c:v>
                </c:pt>
                <c:pt idx="130">
                  <c:v>33.140999999999622</c:v>
                </c:pt>
                <c:pt idx="131">
                  <c:v>62.710999999999785</c:v>
                </c:pt>
                <c:pt idx="132">
                  <c:v>12.281500000000051</c:v>
                </c:pt>
                <c:pt idx="133">
                  <c:v>2.3279999999999745</c:v>
                </c:pt>
                <c:pt idx="134">
                  <c:v>68.655500000000302</c:v>
                </c:pt>
                <c:pt idx="135">
                  <c:v>58.560500000000047</c:v>
                </c:pt>
                <c:pt idx="136">
                  <c:v>-45.076500000000124</c:v>
                </c:pt>
                <c:pt idx="137">
                  <c:v>-49.606499999999869</c:v>
                </c:pt>
                <c:pt idx="138">
                  <c:v>-11.860999999999876</c:v>
                </c:pt>
                <c:pt idx="139">
                  <c:v>49.780499999999847</c:v>
                </c:pt>
                <c:pt idx="140">
                  <c:v>32.299499999999625</c:v>
                </c:pt>
                <c:pt idx="141">
                  <c:v>16.86200000000008</c:v>
                </c:pt>
                <c:pt idx="142">
                  <c:v>108.31200000000035</c:v>
                </c:pt>
                <c:pt idx="143">
                  <c:v>99.284000000000106</c:v>
                </c:pt>
                <c:pt idx="144">
                  <c:v>91.514999999999873</c:v>
                </c:pt>
                <c:pt idx="145">
                  <c:v>111.10199999999986</c:v>
                </c:pt>
                <c:pt idx="146">
                  <c:v>139.61900000000014</c:v>
                </c:pt>
                <c:pt idx="147">
                  <c:v>116.26999999999998</c:v>
                </c:pt>
                <c:pt idx="148">
                  <c:v>132.20699999999988</c:v>
                </c:pt>
                <c:pt idx="149">
                  <c:v>161.27199999999993</c:v>
                </c:pt>
                <c:pt idx="150">
                  <c:v>163.92149999999992</c:v>
                </c:pt>
                <c:pt idx="151">
                  <c:v>173.87400000000025</c:v>
                </c:pt>
                <c:pt idx="152">
                  <c:v>138.18550000000005</c:v>
                </c:pt>
                <c:pt idx="153">
                  <c:v>123.99249999999984</c:v>
                </c:pt>
                <c:pt idx="154">
                  <c:v>160.904</c:v>
                </c:pt>
                <c:pt idx="155">
                  <c:v>198.94300000000021</c:v>
                </c:pt>
                <c:pt idx="156">
                  <c:v>120.17650000000003</c:v>
                </c:pt>
                <c:pt idx="157">
                  <c:v>77.885499999999865</c:v>
                </c:pt>
                <c:pt idx="158">
                  <c:v>166.95849999999973</c:v>
                </c:pt>
                <c:pt idx="159">
                  <c:v>219.22300000000041</c:v>
                </c:pt>
                <c:pt idx="160">
                  <c:v>124.81449999999995</c:v>
                </c:pt>
                <c:pt idx="161">
                  <c:v>67.908999999999651</c:v>
                </c:pt>
                <c:pt idx="162">
                  <c:v>130.09100000000035</c:v>
                </c:pt>
                <c:pt idx="163">
                  <c:v>171.34550000000036</c:v>
                </c:pt>
                <c:pt idx="164">
                  <c:v>93.72649999999976</c:v>
                </c:pt>
                <c:pt idx="165">
                  <c:v>78.993999999999687</c:v>
                </c:pt>
                <c:pt idx="166">
                  <c:v>180.7475000000004</c:v>
                </c:pt>
                <c:pt idx="167">
                  <c:v>214.97049999999945</c:v>
                </c:pt>
                <c:pt idx="168">
                  <c:v>131.41699999999946</c:v>
                </c:pt>
                <c:pt idx="169">
                  <c:v>293.56550000000061</c:v>
                </c:pt>
                <c:pt idx="170">
                  <c:v>603.89950000000044</c:v>
                </c:pt>
                <c:pt idx="171">
                  <c:v>551.10800000000017</c:v>
                </c:pt>
                <c:pt idx="172">
                  <c:v>422.73499999999967</c:v>
                </c:pt>
                <c:pt idx="173">
                  <c:v>391.4434999999994</c:v>
                </c:pt>
                <c:pt idx="174">
                  <c:v>383.03700000000026</c:v>
                </c:pt>
                <c:pt idx="175">
                  <c:v>431.64750000000004</c:v>
                </c:pt>
                <c:pt idx="176">
                  <c:v>445.22149999999965</c:v>
                </c:pt>
                <c:pt idx="177">
                  <c:v>394.2494999999999</c:v>
                </c:pt>
                <c:pt idx="178">
                  <c:v>411.71150000000034</c:v>
                </c:pt>
                <c:pt idx="179">
                  <c:v>354.24600000000009</c:v>
                </c:pt>
                <c:pt idx="180">
                  <c:v>158.93599999999969</c:v>
                </c:pt>
                <c:pt idx="181">
                  <c:v>260.11300000000028</c:v>
                </c:pt>
                <c:pt idx="182">
                  <c:v>439.92650000000049</c:v>
                </c:pt>
                <c:pt idx="183">
                  <c:v>408.08899999999994</c:v>
                </c:pt>
                <c:pt idx="184">
                  <c:v>316.04849999999988</c:v>
                </c:pt>
                <c:pt idx="185">
                  <c:v>229.86099999999988</c:v>
                </c:pt>
                <c:pt idx="186">
                  <c:v>288.84649999999965</c:v>
                </c:pt>
                <c:pt idx="187">
                  <c:v>352.57050000000072</c:v>
                </c:pt>
                <c:pt idx="188">
                  <c:v>152.79500000000007</c:v>
                </c:pt>
                <c:pt idx="189">
                  <c:v>-16.600500000000466</c:v>
                </c:pt>
                <c:pt idx="190">
                  <c:v>208.89949999999953</c:v>
                </c:pt>
                <c:pt idx="191">
                  <c:v>431.52349999999933</c:v>
                </c:pt>
                <c:pt idx="192">
                  <c:v>238.24350000000049</c:v>
                </c:pt>
                <c:pt idx="193">
                  <c:v>111.42200000000048</c:v>
                </c:pt>
                <c:pt idx="194">
                  <c:v>254.41899999999987</c:v>
                </c:pt>
                <c:pt idx="195">
                  <c:v>163.99250000000029</c:v>
                </c:pt>
                <c:pt idx="196">
                  <c:v>5.2770000000000437</c:v>
                </c:pt>
                <c:pt idx="197">
                  <c:v>-0.71900000000096043</c:v>
                </c:pt>
                <c:pt idx="198">
                  <c:v>385.09050000000025</c:v>
                </c:pt>
                <c:pt idx="199">
                  <c:v>557.16049999999996</c:v>
                </c:pt>
                <c:pt idx="200">
                  <c:v>229.70600000000013</c:v>
                </c:pt>
                <c:pt idx="201">
                  <c:v>154.25300000000061</c:v>
                </c:pt>
                <c:pt idx="202">
                  <c:v>297.61800000000039</c:v>
                </c:pt>
                <c:pt idx="203">
                  <c:v>136.48749999999927</c:v>
                </c:pt>
                <c:pt idx="204">
                  <c:v>-66.136500000000524</c:v>
                </c:pt>
                <c:pt idx="205">
                  <c:v>199.2400000000016</c:v>
                </c:pt>
                <c:pt idx="206">
                  <c:v>324.09649999999965</c:v>
                </c:pt>
                <c:pt idx="207">
                  <c:v>422.37149999999929</c:v>
                </c:pt>
                <c:pt idx="208">
                  <c:v>351.16150000000016</c:v>
                </c:pt>
                <c:pt idx="209">
                  <c:v>213.20750000000044</c:v>
                </c:pt>
                <c:pt idx="210">
                  <c:v>75.253500000000713</c:v>
                </c:pt>
              </c:numCache>
            </c:numRef>
          </c:xVal>
          <c:yVal>
            <c:numRef>
              <c:f>US!$C$9:$C$219</c:f>
              <c:numCache>
                <c:formatCode>0.00_);[Red]\(0.00\)</c:formatCode>
                <c:ptCount val="211"/>
                <c:pt idx="0">
                  <c:v>320.99900000000002</c:v>
                </c:pt>
                <c:pt idx="1">
                  <c:v>316.09699999999998</c:v>
                </c:pt>
                <c:pt idx="2">
                  <c:v>324.74799999999999</c:v>
                </c:pt>
                <c:pt idx="3">
                  <c:v>329.31900000000002</c:v>
                </c:pt>
                <c:pt idx="4">
                  <c:v>330.947</c:v>
                </c:pt>
                <c:pt idx="5">
                  <c:v>322.89299999999997</c:v>
                </c:pt>
                <c:pt idx="6">
                  <c:v>335.89600000000002</c:v>
                </c:pt>
                <c:pt idx="7">
                  <c:v>344.66300000000001</c:v>
                </c:pt>
                <c:pt idx="8">
                  <c:v>349.47300000000001</c:v>
                </c:pt>
                <c:pt idx="9">
                  <c:v>345.36900000000003</c:v>
                </c:pt>
                <c:pt idx="10">
                  <c:v>354.74299999999999</c:v>
                </c:pt>
                <c:pt idx="11">
                  <c:v>358.029</c:v>
                </c:pt>
                <c:pt idx="12">
                  <c:v>359.54599999999999</c:v>
                </c:pt>
                <c:pt idx="13">
                  <c:v>352.89499999999998</c:v>
                </c:pt>
                <c:pt idx="14">
                  <c:v>360.685</c:v>
                </c:pt>
                <c:pt idx="15">
                  <c:v>368.226</c:v>
                </c:pt>
                <c:pt idx="16">
                  <c:v>372.00700000000001</c:v>
                </c:pt>
                <c:pt idx="17">
                  <c:v>370.09399999999999</c:v>
                </c:pt>
                <c:pt idx="18">
                  <c:v>378.678</c:v>
                </c:pt>
                <c:pt idx="19">
                  <c:v>389.15800000000002</c:v>
                </c:pt>
                <c:pt idx="20">
                  <c:v>391.66800000000001</c:v>
                </c:pt>
                <c:pt idx="21">
                  <c:v>397.30500000000001</c:v>
                </c:pt>
                <c:pt idx="22">
                  <c:v>412.26799999999997</c:v>
                </c:pt>
                <c:pt idx="23">
                  <c:v>424.13099999999997</c:v>
                </c:pt>
                <c:pt idx="24">
                  <c:v>427.34399999999999</c:v>
                </c:pt>
                <c:pt idx="25">
                  <c:v>426.435</c:v>
                </c:pt>
                <c:pt idx="26">
                  <c:v>433.94600000000003</c:v>
                </c:pt>
                <c:pt idx="27">
                  <c:v>448.47300000000001</c:v>
                </c:pt>
                <c:pt idx="28">
                  <c:v>458.60599999999999</c:v>
                </c:pt>
                <c:pt idx="29">
                  <c:v>457.31700000000001</c:v>
                </c:pt>
                <c:pt idx="30">
                  <c:v>460.61399999999998</c:v>
                </c:pt>
                <c:pt idx="31">
                  <c:v>469.07299999999998</c:v>
                </c:pt>
                <c:pt idx="32">
                  <c:v>473.67500000000001</c:v>
                </c:pt>
                <c:pt idx="33">
                  <c:v>474.23500000000001</c:v>
                </c:pt>
                <c:pt idx="34">
                  <c:v>481.46600000000001</c:v>
                </c:pt>
                <c:pt idx="35">
                  <c:v>492.66399999999999</c:v>
                </c:pt>
                <c:pt idx="36">
                  <c:v>509.65899999999999</c:v>
                </c:pt>
                <c:pt idx="37">
                  <c:v>533.18799999999999</c:v>
                </c:pt>
                <c:pt idx="38">
                  <c:v>553.64700000000005</c:v>
                </c:pt>
                <c:pt idx="39">
                  <c:v>576.649</c:v>
                </c:pt>
                <c:pt idx="40">
                  <c:v>600.49</c:v>
                </c:pt>
                <c:pt idx="41">
                  <c:v>620.43200000000002</c:v>
                </c:pt>
                <c:pt idx="42">
                  <c:v>634.70100000000002</c:v>
                </c:pt>
                <c:pt idx="43">
                  <c:v>653.54300000000001</c:v>
                </c:pt>
                <c:pt idx="44">
                  <c:v>669.20699999999999</c:v>
                </c:pt>
                <c:pt idx="45">
                  <c:v>674.42499999999995</c:v>
                </c:pt>
                <c:pt idx="46">
                  <c:v>698.84</c:v>
                </c:pt>
                <c:pt idx="47">
                  <c:v>718.94299999999998</c:v>
                </c:pt>
                <c:pt idx="48">
                  <c:v>737.95100000000002</c:v>
                </c:pt>
                <c:pt idx="49">
                  <c:v>749.024</c:v>
                </c:pt>
                <c:pt idx="50">
                  <c:v>771.54399999999998</c:v>
                </c:pt>
                <c:pt idx="51">
                  <c:v>789.20699999999999</c:v>
                </c:pt>
                <c:pt idx="52">
                  <c:v>796.79200000000003</c:v>
                </c:pt>
                <c:pt idx="53">
                  <c:v>804.91300000000001</c:v>
                </c:pt>
                <c:pt idx="54">
                  <c:v>826.51900000000001</c:v>
                </c:pt>
                <c:pt idx="55">
                  <c:v>845.11599999999999</c:v>
                </c:pt>
                <c:pt idx="56">
                  <c:v>863.45100000000002</c:v>
                </c:pt>
                <c:pt idx="57">
                  <c:v>877.61400000000003</c:v>
                </c:pt>
                <c:pt idx="58">
                  <c:v>907.70100000000002</c:v>
                </c:pt>
                <c:pt idx="59">
                  <c:v>930.21</c:v>
                </c:pt>
                <c:pt idx="60">
                  <c:v>964.53099999999995</c:v>
                </c:pt>
                <c:pt idx="61">
                  <c:v>971.17399999999998</c:v>
                </c:pt>
                <c:pt idx="62">
                  <c:v>997.85500000000002</c:v>
                </c:pt>
                <c:pt idx="63">
                  <c:v>1028.729</c:v>
                </c:pt>
                <c:pt idx="64">
                  <c:v>1061.299</c:v>
                </c:pt>
                <c:pt idx="65">
                  <c:v>1079.6300000000001</c:v>
                </c:pt>
                <c:pt idx="66">
                  <c:v>1142.0350000000001</c:v>
                </c:pt>
                <c:pt idx="67">
                  <c:v>1197.0740000000001</c:v>
                </c:pt>
                <c:pt idx="68">
                  <c:v>1244.4929999999999</c:v>
                </c:pt>
                <c:pt idx="69">
                  <c:v>1319.5809999999999</c:v>
                </c:pt>
                <c:pt idx="70">
                  <c:v>1377.211</c:v>
                </c:pt>
                <c:pt idx="71">
                  <c:v>1410.702</c:v>
                </c:pt>
                <c:pt idx="72">
                  <c:v>1463.741</c:v>
                </c:pt>
                <c:pt idx="73">
                  <c:v>1512.6969999999999</c:v>
                </c:pt>
                <c:pt idx="74">
                  <c:v>1572.2670000000001</c:v>
                </c:pt>
                <c:pt idx="75">
                  <c:v>1662.9659999999999</c:v>
                </c:pt>
                <c:pt idx="76">
                  <c:v>1710.731</c:v>
                </c:pt>
                <c:pt idx="77">
                  <c:v>1774.64</c:v>
                </c:pt>
                <c:pt idx="78">
                  <c:v>1823.1030000000001</c:v>
                </c:pt>
                <c:pt idx="79">
                  <c:v>1945.942</c:v>
                </c:pt>
                <c:pt idx="80">
                  <c:v>1986.816</c:v>
                </c:pt>
                <c:pt idx="81">
                  <c:v>2059.3490000000002</c:v>
                </c:pt>
                <c:pt idx="82">
                  <c:v>2125.3040000000001</c:v>
                </c:pt>
                <c:pt idx="83">
                  <c:v>2214.835</c:v>
                </c:pt>
                <c:pt idx="84">
                  <c:v>2246.7240000000002</c:v>
                </c:pt>
                <c:pt idx="85">
                  <c:v>2309.2959999999998</c:v>
                </c:pt>
                <c:pt idx="86">
                  <c:v>2350.277</c:v>
                </c:pt>
                <c:pt idx="87">
                  <c:v>2431.7150000000001</c:v>
                </c:pt>
                <c:pt idx="88">
                  <c:v>2487.5509999999999</c:v>
                </c:pt>
                <c:pt idx="89">
                  <c:v>2547.6559999999999</c:v>
                </c:pt>
                <c:pt idx="90">
                  <c:v>2602.183</c:v>
                </c:pt>
                <c:pt idx="91">
                  <c:v>2684.3919999999998</c:v>
                </c:pt>
                <c:pt idx="92">
                  <c:v>2740.8980000000001</c:v>
                </c:pt>
                <c:pt idx="93">
                  <c:v>2799.9229999999998</c:v>
                </c:pt>
                <c:pt idx="94">
                  <c:v>2857.431</c:v>
                </c:pt>
                <c:pt idx="95">
                  <c:v>2952.9940000000001</c:v>
                </c:pt>
                <c:pt idx="96">
                  <c:v>3051.9580000000001</c:v>
                </c:pt>
                <c:pt idx="97">
                  <c:v>3143.7539999999999</c:v>
                </c:pt>
                <c:pt idx="98">
                  <c:v>3233.3130000000001</c:v>
                </c:pt>
                <c:pt idx="99">
                  <c:v>3364.82</c:v>
                </c:pt>
                <c:pt idx="100">
                  <c:v>3465.1889999999999</c:v>
                </c:pt>
                <c:pt idx="101">
                  <c:v>3537.9879999999998</c:v>
                </c:pt>
                <c:pt idx="102">
                  <c:v>3665.3029999999999</c:v>
                </c:pt>
                <c:pt idx="103">
                  <c:v>3801.6979999999999</c:v>
                </c:pt>
                <c:pt idx="104">
                  <c:v>3881.288</c:v>
                </c:pt>
                <c:pt idx="105">
                  <c:v>3984.6559999999999</c:v>
                </c:pt>
                <c:pt idx="106">
                  <c:v>4064.6210000000001</c:v>
                </c:pt>
                <c:pt idx="107">
                  <c:v>4177.009</c:v>
                </c:pt>
                <c:pt idx="108">
                  <c:v>4230.58</c:v>
                </c:pt>
                <c:pt idx="109">
                  <c:v>4351.95</c:v>
                </c:pt>
                <c:pt idx="110">
                  <c:v>4411.4889999999996</c:v>
                </c:pt>
                <c:pt idx="111">
                  <c:v>4535.6869999999999</c:v>
                </c:pt>
                <c:pt idx="112">
                  <c:v>4575.8689999999997</c:v>
                </c:pt>
                <c:pt idx="113">
                  <c:v>4645.8019999999997</c:v>
                </c:pt>
                <c:pt idx="114">
                  <c:v>4692.75</c:v>
                </c:pt>
                <c:pt idx="115">
                  <c:v>4800.1499999999996</c:v>
                </c:pt>
                <c:pt idx="116">
                  <c:v>4864.116</c:v>
                </c:pt>
                <c:pt idx="117">
                  <c:v>4951.3720000000003</c:v>
                </c:pt>
                <c:pt idx="118">
                  <c:v>4973.9830000000002</c:v>
                </c:pt>
                <c:pt idx="119">
                  <c:v>4988.665</c:v>
                </c:pt>
                <c:pt idx="120">
                  <c:v>5117.7860000000001</c:v>
                </c:pt>
                <c:pt idx="121">
                  <c:v>5161.076</c:v>
                </c:pt>
                <c:pt idx="122">
                  <c:v>5224.8109999999997</c:v>
                </c:pt>
                <c:pt idx="123">
                  <c:v>5323.1719999999996</c:v>
                </c:pt>
                <c:pt idx="124">
                  <c:v>5380.89</c:v>
                </c:pt>
                <c:pt idx="125">
                  <c:v>5376.1509999999998</c:v>
                </c:pt>
                <c:pt idx="126">
                  <c:v>5413.1459999999997</c:v>
                </c:pt>
                <c:pt idx="127">
                  <c:v>5502.3879999999999</c:v>
                </c:pt>
                <c:pt idx="128">
                  <c:v>5542.4260000000004</c:v>
                </c:pt>
                <c:pt idx="129">
                  <c:v>5547.9350000000004</c:v>
                </c:pt>
                <c:pt idx="130">
                  <c:v>5526.1930000000002</c:v>
                </c:pt>
                <c:pt idx="131">
                  <c:v>5614.2169999999996</c:v>
                </c:pt>
                <c:pt idx="132">
                  <c:v>5651.6149999999998</c:v>
                </c:pt>
                <c:pt idx="133">
                  <c:v>5638.78</c:v>
                </c:pt>
                <c:pt idx="134">
                  <c:v>5656.2709999999997</c:v>
                </c:pt>
                <c:pt idx="135">
                  <c:v>5776.0910000000003</c:v>
                </c:pt>
                <c:pt idx="136">
                  <c:v>5773.3919999999998</c:v>
                </c:pt>
                <c:pt idx="137">
                  <c:v>5685.9380000000001</c:v>
                </c:pt>
                <c:pt idx="138">
                  <c:v>5674.1790000000001</c:v>
                </c:pt>
                <c:pt idx="139">
                  <c:v>5662.2160000000003</c:v>
                </c:pt>
                <c:pt idx="140">
                  <c:v>5773.74</c:v>
                </c:pt>
                <c:pt idx="141">
                  <c:v>5726.8149999999996</c:v>
                </c:pt>
                <c:pt idx="142">
                  <c:v>5807.4639999999999</c:v>
                </c:pt>
                <c:pt idx="143">
                  <c:v>5943.4390000000003</c:v>
                </c:pt>
                <c:pt idx="144">
                  <c:v>6006.0320000000002</c:v>
                </c:pt>
                <c:pt idx="145">
                  <c:v>6126.4690000000001</c:v>
                </c:pt>
                <c:pt idx="146">
                  <c:v>6228.2359999999999</c:v>
                </c:pt>
                <c:pt idx="147">
                  <c:v>6405.7070000000003</c:v>
                </c:pt>
                <c:pt idx="148">
                  <c:v>6460.7759999999998</c:v>
                </c:pt>
                <c:pt idx="149">
                  <c:v>6670.1210000000001</c:v>
                </c:pt>
                <c:pt idx="150">
                  <c:v>6783.32</c:v>
                </c:pt>
                <c:pt idx="151">
                  <c:v>6997.9639999999999</c:v>
                </c:pt>
                <c:pt idx="152">
                  <c:v>7131.0680000000002</c:v>
                </c:pt>
                <c:pt idx="153">
                  <c:v>7274.335</c:v>
                </c:pt>
                <c:pt idx="154">
                  <c:v>7379.0529999999999</c:v>
                </c:pt>
                <c:pt idx="155">
                  <c:v>7596.143</c:v>
                </c:pt>
                <c:pt idx="156">
                  <c:v>7776.9390000000003</c:v>
                </c:pt>
                <c:pt idx="157">
                  <c:v>7836.4960000000001</c:v>
                </c:pt>
                <c:pt idx="158">
                  <c:v>7932.71</c:v>
                </c:pt>
                <c:pt idx="159">
                  <c:v>8170.4129999999996</c:v>
                </c:pt>
                <c:pt idx="160">
                  <c:v>8371.1560000000009</c:v>
                </c:pt>
                <c:pt idx="161">
                  <c:v>8420.0419999999995</c:v>
                </c:pt>
                <c:pt idx="162">
                  <c:v>8506.9740000000002</c:v>
                </c:pt>
                <c:pt idx="163">
                  <c:v>8680.2240000000002</c:v>
                </c:pt>
                <c:pt idx="164">
                  <c:v>8849.6650000000009</c:v>
                </c:pt>
                <c:pt idx="165">
                  <c:v>8867.6769999999997</c:v>
                </c:pt>
                <c:pt idx="166">
                  <c:v>9007.6530000000002</c:v>
                </c:pt>
                <c:pt idx="167">
                  <c:v>9229.1720000000005</c:v>
                </c:pt>
                <c:pt idx="168">
                  <c:v>9437.5939999999991</c:v>
                </c:pt>
                <c:pt idx="169">
                  <c:v>9492.0059999999994</c:v>
                </c:pt>
                <c:pt idx="170">
                  <c:v>10024.725</c:v>
                </c:pt>
                <c:pt idx="171">
                  <c:v>10699.805</c:v>
                </c:pt>
                <c:pt idx="172">
                  <c:v>11126.941000000001</c:v>
                </c:pt>
                <c:pt idx="173">
                  <c:v>11545.275</c:v>
                </c:pt>
                <c:pt idx="174">
                  <c:v>11909.828</c:v>
                </c:pt>
                <c:pt idx="175">
                  <c:v>12311.349</c:v>
                </c:pt>
                <c:pt idx="176">
                  <c:v>12773.123</c:v>
                </c:pt>
                <c:pt idx="177">
                  <c:v>13201.791999999999</c:v>
                </c:pt>
                <c:pt idx="178">
                  <c:v>13561.621999999999</c:v>
                </c:pt>
                <c:pt idx="179">
                  <c:v>14025.215</c:v>
                </c:pt>
                <c:pt idx="180">
                  <c:v>14270.114</c:v>
                </c:pt>
                <c:pt idx="181">
                  <c:v>14343.087</c:v>
                </c:pt>
                <c:pt idx="182">
                  <c:v>14790.34</c:v>
                </c:pt>
                <c:pt idx="183">
                  <c:v>15222.94</c:v>
                </c:pt>
                <c:pt idx="184">
                  <c:v>15606.518</c:v>
                </c:pt>
                <c:pt idx="185">
                  <c:v>15855.037</c:v>
                </c:pt>
                <c:pt idx="186">
                  <c:v>16066.24</c:v>
                </c:pt>
                <c:pt idx="187">
                  <c:v>16432.73</c:v>
                </c:pt>
                <c:pt idx="188">
                  <c:v>16771.381000000001</c:v>
                </c:pt>
                <c:pt idx="189">
                  <c:v>16738.32</c:v>
                </c:pt>
                <c:pt idx="190">
                  <c:v>16738.18</c:v>
                </c:pt>
                <c:pt idx="191">
                  <c:v>17156.118999999999</c:v>
                </c:pt>
                <c:pt idx="192">
                  <c:v>17601.226999999999</c:v>
                </c:pt>
                <c:pt idx="193">
                  <c:v>17632.606</c:v>
                </c:pt>
                <c:pt idx="194">
                  <c:v>17824.071</c:v>
                </c:pt>
                <c:pt idx="195">
                  <c:v>18141.444</c:v>
                </c:pt>
                <c:pt idx="196">
                  <c:v>18152.056</c:v>
                </c:pt>
                <c:pt idx="197">
                  <c:v>18151.998</c:v>
                </c:pt>
                <c:pt idx="198">
                  <c:v>18150.617999999999</c:v>
                </c:pt>
                <c:pt idx="199">
                  <c:v>18922.179</c:v>
                </c:pt>
                <c:pt idx="200">
                  <c:v>19264.938999999998</c:v>
                </c:pt>
                <c:pt idx="201">
                  <c:v>19381.591</c:v>
                </c:pt>
                <c:pt idx="202">
                  <c:v>19573.445</c:v>
                </c:pt>
                <c:pt idx="203">
                  <c:v>19976.827000000001</c:v>
                </c:pt>
                <c:pt idx="204">
                  <c:v>19846.419999999998</c:v>
                </c:pt>
                <c:pt idx="205">
                  <c:v>19844.554</c:v>
                </c:pt>
                <c:pt idx="206">
                  <c:v>20244.900000000001</c:v>
                </c:pt>
                <c:pt idx="207">
                  <c:v>20492.746999999999</c:v>
                </c:pt>
                <c:pt idx="208">
                  <c:v>21089.643</c:v>
                </c:pt>
                <c:pt idx="209">
                  <c:v>21195.07</c:v>
                </c:pt>
                <c:pt idx="210">
                  <c:v>21516.058000000001</c:v>
                </c:pt>
              </c:numCache>
            </c:numRef>
          </c:yVal>
          <c:smooth val="1"/>
          <c:extLst>
            <c:ext xmlns:c16="http://schemas.microsoft.com/office/drawing/2014/chart" uri="{C3380CC4-5D6E-409C-BE32-E72D297353CC}">
              <c16:uniqueId val="{00000042-4829-CC43-88B0-5E8ECE53FF94}"/>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quarter before to quarter after, per quater</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(bill</a:t>
                </a:r>
                <a:r>
                  <a:rPr lang="en-US" altLang="zh-CN" sz="1200" baseline="0">
                    <a:latin typeface="Arial" panose="020B0604020202020204" pitchFamily="34" charset="0"/>
                    <a:cs typeface="Arial" panose="020B0604020202020204" pitchFamily="34" charset="0"/>
                  </a:rPr>
                  <a:t>i</a:t>
                </a:r>
                <a:r>
                  <a:rPr lang="en-US" sz="1200" baseline="0">
                    <a:latin typeface="Arial" panose="020B0604020202020204" pitchFamily="34" charset="0"/>
                    <a:cs typeface="Arial" panose="020B0604020202020204" pitchFamily="34" charset="0"/>
                  </a:rPr>
                  <a:t>ons of US dollars)</a:t>
                </a:r>
                <a:endParaRPr lang="en-US" sz="1200">
                  <a:latin typeface="Arial" panose="020B0604020202020204" pitchFamily="34" charset="0"/>
                  <a:cs typeface="Arial" panose="020B0604020202020204" pitchFamily="34" charset="0"/>
                </a:endParaRPr>
              </a:p>
            </c:rich>
          </c:tx>
          <c:layout>
            <c:manualLayout>
              <c:xMode val="edge"/>
              <c:yMode val="edge"/>
              <c:x val="0.41137514513299173"/>
              <c:y val="0.8926787498406211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US public debt (billions</a:t>
                </a:r>
                <a:r>
                  <a:rPr lang="en-US" sz="1200" baseline="0">
                    <a:latin typeface="Arial" panose="020B0604020202020204" pitchFamily="34" charset="0"/>
                    <a:cs typeface="Arial" panose="020B0604020202020204" pitchFamily="34" charset="0"/>
                  </a:rPr>
                  <a:t> of US dollars)</a:t>
                </a:r>
                <a:endParaRPr lang="en-US" sz="1200">
                  <a:latin typeface="Arial" panose="020B0604020202020204" pitchFamily="34" charset="0"/>
                  <a:cs typeface="Arial" panose="020B0604020202020204" pitchFamily="34" charset="0"/>
                </a:endParaRPr>
              </a:p>
            </c:rich>
          </c:tx>
          <c:layout>
            <c:manualLayout>
              <c:xMode val="edge"/>
              <c:yMode val="edge"/>
              <c:x val="1.8820405792972855E-3"/>
              <c:y val="0.3505812050283391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UK general government gross debt 1980-2024</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0.13977392098819752"/>
          <c:y val="7.3485494155840769E-3"/>
        </c:manualLayout>
      </c:layout>
      <c:overlay val="1"/>
      <c:spPr>
        <a:solidFill>
          <a:schemeClr val="bg1"/>
        </a:solidFill>
      </c:spPr>
    </c:title>
    <c:autoTitleDeleted val="0"/>
    <c:plotArea>
      <c:layout>
        <c:manualLayout>
          <c:layoutTarget val="inner"/>
          <c:xMode val="edge"/>
          <c:yMode val="edge"/>
          <c:x val="0.11799881026450518"/>
          <c:y val="3.9469186845763844E-2"/>
          <c:w val="0.8442813551277526"/>
          <c:h val="0.9109886407954422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UK!$D$10</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{522DCC66-3807-4A28-B651-CD556F377FB0}</c15:txfldGUID>
                      <c15:f>UK!$D$10</c15:f>
                      <c15:dlblFieldTableCache>
                        <c:ptCount val="1"/>
                        <c:pt idx="0">
                          <c:v>1980</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UK!$D$11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{F9DC7A63-B2B8-4804-AD69-C9F54FBEE8F9}</c15:txfldGUID>
                      <c15:f>UK!$D$11</c15:f>
                      <c15:dlblFieldTableCache>
                        <c:ptCount val="1"/>
                      </c15:dlblFieldTableCache>
                    </c15:dlblFTEntry>
                  </c15:dlblFieldTable>
                  <c15:showDataLabelsRange val="0"/>
                </c:ext>
                <c:ext xmlns:c16="http://schemas.microsoft.com/office/drawing/2014/chart" uri="{C3380CC4-5D6E-409C-BE32-E72D297353CC}">
                  <c16:uniqueId val="{00000000-D1FC-41DE-8A86-1BCA1DADD952}"/>
                </c:ext>
              </c:extLst>
            </c:dLbl>
            <c:dLbl>
              <c:idx val="2"/>
              <c:layout/>
              <c:tx>
                <c:strRef>
                  <c:f>UK!$D$12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{20E626BE-60F2-4D55-8DA4-FCB8B8690CF2}</c15:txfldGUID>
                      <c15:f>UK!$D$12</c15:f>
                      <c15:dlblFieldTableCache>
                        <c:ptCount val="1"/>
                      </c15:dlblFieldTableCache>
                    </c15:dlblFTEntry>
                  </c15:dlblFieldTable>
                  <c15:showDataLabelsRange val="0"/>
                </c:ext>
                <c:ext xmlns:c16="http://schemas.microsoft.com/office/drawing/2014/chart" uri="{C3380CC4-5D6E-409C-BE32-E72D297353CC}">
                  <c16:uniqueId val="{00000001-D1FC-41DE-8A86-1BCA1DADD952}"/>
                </c:ext>
              </c:extLst>
            </c:dLbl>
            <c:dLbl>
              <c:idx val="3"/>
              <c:layout/>
              <c:tx>
                <c:strRef>
                  <c:f>UK!$D$13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{A8ECF856-D327-44F0-AE51-A5F17F313EE2}</c15:txfldGUID>
                      <c15:f>UK!$D$13</c15:f>
                      <c15:dlblFieldTableCache>
                        <c:ptCount val="1"/>
                      </c15:dlblFieldTableCache>
                    </c15:dlblFTEntry>
                  </c15:dlblFieldTable>
                  <c15:showDataLabelsRange val="0"/>
                </c:ext>
                <c:ext xmlns:c16="http://schemas.microsoft.com/office/drawing/2014/chart" uri="{C3380CC4-5D6E-409C-BE32-E72D297353CC}">
                  <c16:uniqueId val="{00000002-D1FC-41DE-8A86-1BCA1DADD952}"/>
                </c:ext>
              </c:extLst>
            </c:dLbl>
            <c:dLbl>
              <c:idx val="4"/>
              <c:layout/>
              <c:tx>
                <c:strRef>
                  <c:f>UK!$D$14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{1CC42666-325F-40A2-A4DB-E1971ACE69C0}</c15:txfldGUID>
                      <c15:f>UK!$D$14</c15:f>
                      <c15:dlblFieldTableCache>
                        <c:ptCount val="1"/>
                      </c15:dlblFieldTableCache>
                    </c15:dlblFTEntry>
                  </c15:dlblFieldTable>
                  <c15:showDataLabelsRange val="0"/>
                </c:ext>
                <c:ext xmlns:c16="http://schemas.microsoft.com/office/drawing/2014/chart" uri="{C3380CC4-5D6E-409C-BE32-E72D297353CC}">
                  <c16:uniqueId val="{00000003-D1FC-41DE-8A86-1BCA1DADD952}"/>
                </c:ext>
              </c:extLst>
            </c:dLbl>
            <c:dLbl>
              <c:idx val="5"/>
              <c:layout/>
              <c:tx>
                <c:strRef>
                  <c:f>UK!$D$15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{959E9B24-1816-4941-841B-D5D887C4B29A}</c15:txfldGUID>
                      <c15:f>UK!$D$15</c15:f>
                      <c15:dlblFieldTableCache>
                        <c:ptCount val="1"/>
                      </c15:dlblFieldTableCache>
                    </c15:dlblFTEntry>
                  </c15:dlblFieldTable>
                  <c15:showDataLabelsRange val="0"/>
                </c:ext>
                <c:ext xmlns:c16="http://schemas.microsoft.com/office/drawing/2014/chart" uri="{C3380CC4-5D6E-409C-BE32-E72D297353CC}">
                  <c16:uniqueId val="{00000004-D1FC-41DE-8A86-1BCA1DADD952}"/>
                </c:ext>
              </c:extLst>
            </c:dLbl>
            <c:dLbl>
              <c:idx val="6"/>
              <c:layout/>
              <c:tx>
                <c:strRef>
                  <c:f>UK!$D$16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{A69C7871-09E3-4E0E-84E4-07C6863E86F6}</c15:txfldGUID>
                      <c15:f>UK!$D$16</c15:f>
                      <c15:dlblFieldTableCache>
                        <c:ptCount val="1"/>
                      </c15:dlblFieldTableCache>
                    </c15:dlblFTEntry>
                  </c15:dlblFieldTable>
                  <c15:showDataLabelsRange val="0"/>
                </c:ext>
                <c:ext xmlns:c16="http://schemas.microsoft.com/office/drawing/2014/chart" uri="{C3380CC4-5D6E-409C-BE32-E72D297353CC}">
                  <c16:uniqueId val="{00000005-D1FC-41DE-8A86-1BCA1DADD952}"/>
                </c:ext>
              </c:extLst>
            </c:dLbl>
            <c:dLbl>
              <c:idx val="7"/>
              <c:layout/>
              <c:tx>
                <c:strRef>
                  <c:f>UK!$D$17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{876E361E-8313-46BB-8C16-F0CCD37C055B}</c15:txfldGUID>
                      <c15:f>UK!$D$17</c15:f>
                      <c15:dlblFieldTableCache>
                        <c:ptCount val="1"/>
                      </c15:dlblFieldTableCache>
                    </c15:dlblFTEntry>
                  </c15:dlblFieldTable>
                  <c15:showDataLabelsRange val="0"/>
                </c:ext>
                <c:ext xmlns:c16="http://schemas.microsoft.com/office/drawing/2014/chart" uri="{C3380CC4-5D6E-409C-BE32-E72D297353CC}">
                  <c16:uniqueId val="{00000006-D1FC-41DE-8A86-1BCA1DADD952}"/>
                </c:ext>
              </c:extLst>
            </c:dLbl>
            <c:dLbl>
              <c:idx val="8"/>
              <c:layout/>
              <c:tx>
                <c:strRef>
                  <c:f>UK!$D$18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{D1B48549-2A61-4ECC-8147-AC93BC6E8236}</c15:txfldGUID>
                      <c15:f>UK!$D$18</c15:f>
                      <c15:dlblFieldTableCache>
                        <c:ptCount val="1"/>
                      </c15:dlblFieldTableCache>
                    </c15:dlblFTEntry>
                  </c15:dlblFieldTable>
                  <c15:showDataLabelsRange val="0"/>
                </c:ext>
                <c:ext xmlns:c16="http://schemas.microsoft.com/office/drawing/2014/chart" uri="{C3380CC4-5D6E-409C-BE32-E72D297353CC}">
                  <c16:uniqueId val="{00000007-D1FC-41DE-8A86-1BCA1DADD952}"/>
                </c:ext>
              </c:extLst>
            </c:dLbl>
            <c:dLbl>
              <c:idx val="9"/>
              <c:layout/>
              <c:tx>
                <c:strRef>
                  <c:f>UK!$D$19</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{5F434F26-5299-4C23-B03F-C45411811BC7}</c15:txfldGUID>
                      <c15:f>UK!$D$19</c15:f>
                      <c15:dlblFieldTableCache>
                        <c:ptCount val="1"/>
                        <c:pt idx="0">
                          <c:v>1989</c:v>
                        </c:pt>
                      </c15:dlblFieldTableCache>
                    </c15:dlblFTEntry>
                  </c15:dlblFieldTable>
                  <c15:showDataLabelsRange val="0"/>
                </c:ext>
                <c:ext xmlns:c16="http://schemas.microsoft.com/office/drawing/2014/chart" uri="{C3380CC4-5D6E-409C-BE32-E72D297353CC}">
                  <c16:uniqueId val="{00000009-50E8-4942-83A7-B696E6DBE93B}"/>
                </c:ext>
              </c:extLst>
            </c:dLbl>
            <c:dLbl>
              <c:idx val="10"/>
              <c:layout/>
              <c:tx>
                <c:strRef>
                  <c:f>UK!$D$20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{2A5EC552-0403-464C-BEA4-98DEAA7B7476}</c15:txfldGUID>
                      <c15:f>UK!$D$20</c15:f>
                      <c15:dlblFieldTableCache>
                        <c:ptCount val="1"/>
                      </c15:dlblFieldTableCache>
                    </c15:dlblFTEntry>
                  </c15:dlblFieldTable>
                  <c15:showDataLabelsRange val="0"/>
                </c:ext>
                <c:ext xmlns:c16="http://schemas.microsoft.com/office/drawing/2014/chart" uri="{C3380CC4-5D6E-409C-BE32-E72D297353CC}">
                  <c16:uniqueId val="{00000008-D1FC-41DE-8A86-1BCA1DADD952}"/>
                </c:ext>
              </c:extLst>
            </c:dLbl>
            <c:dLbl>
              <c:idx val="11"/>
              <c:layout/>
              <c:tx>
                <c:strRef>
                  <c:f>UK!$D$21</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{99E11796-E246-4EED-B94F-0A26EAE1E085}</c15:txfldGUID>
                      <c15:f>UK!$D$21</c15:f>
                      <c15:dlblFieldTableCache>
                        <c:ptCount val="1"/>
                        <c:pt idx="0">
                          <c:v>1991</c:v>
                        </c:pt>
                      </c15:dlblFieldTableCache>
                    </c15:dlblFTEntry>
                  </c15:dlblFieldTable>
                  <c15:showDataLabelsRange val="0"/>
                </c:ext>
                <c:ext xmlns:c16="http://schemas.microsoft.com/office/drawing/2014/chart" uri="{C3380CC4-5D6E-409C-BE32-E72D297353CC}">
                  <c16:uniqueId val="{00000009-D1FC-41DE-8A86-1BCA1DADD952}"/>
                </c:ext>
              </c:extLst>
            </c:dLbl>
            <c:dLbl>
              <c:idx val="12"/>
              <c:layout/>
              <c:tx>
                <c:strRef>
                  <c:f>UK!$D$22</c:f>
                  <c:strCache>
                    <c:ptCount val="1"/>
                    <c:pt idx="0">
                      <c:v>1992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{0A722DC4-BA2D-4B4B-BAB8-47094DB84E9B}</c15:txfldGUID>
                      <c15:f>UK!$D$22</c15:f>
                      <c15:dlblFieldTableCache>
                        <c:ptCount val="1"/>
                        <c:pt idx="0">
                          <c:v>1992</c:v>
                        </c:pt>
                      </c15:dlblFieldTableCache>
                    </c15:dlblFTEntry>
                  </c15:dlblFieldTable>
                  <c15:showDataLabelsRange val="0"/>
                </c:ext>
                <c:ext xmlns:c16="http://schemas.microsoft.com/office/drawing/2014/chart" uri="{C3380CC4-5D6E-409C-BE32-E72D297353CC}">
                  <c16:uniqueId val="{0000000A-D1FC-41DE-8A86-1BCA1DADD952}"/>
                </c:ext>
              </c:extLst>
            </c:dLbl>
            <c:dLbl>
              <c:idx val="13"/>
              <c:layout/>
              <c:tx>
                <c:strRef>
                  <c:f>UK!$D$23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{16134AEC-D8F2-41E0-851D-CC6B2E6684FF}</c15:txfldGUID>
                      <c15:f>UK!$D$23</c15:f>
                      <c15:dlblFieldTableCache>
                        <c:ptCount val="1"/>
                      </c15:dlblFieldTableCache>
                    </c15:dlblFTEntry>
                  </c15:dlblFieldTable>
                  <c15:showDataLabelsRange val="0"/>
                </c:ext>
                <c:ext xmlns:c16="http://schemas.microsoft.com/office/drawing/2014/chart" uri="{C3380CC4-5D6E-409C-BE32-E72D297353CC}">
                  <c16:uniqueId val="{0000000B-D1FC-41DE-8A86-1BCA1DADD952}"/>
                </c:ext>
              </c:extLst>
            </c:dLbl>
            <c:dLbl>
              <c:idx val="14"/>
              <c:layout/>
              <c:tx>
                <c:strRef>
                  <c:f>UK!$D$24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{243E8A89-2E24-4B78-BF17-A2AF5795EEFC}</c15:txfldGUID>
                      <c15:f>UK!$D$24</c15:f>
                      <c15:dlblFieldTableCache>
                        <c:ptCount val="1"/>
                      </c15:dlblFieldTableCache>
                    </c15:dlblFTEntry>
                  </c15:dlblFieldTable>
                  <c15:showDataLabelsRange val="0"/>
                </c:ext>
                <c:ext xmlns:c16="http://schemas.microsoft.com/office/drawing/2014/chart" uri="{C3380CC4-5D6E-409C-BE32-E72D297353CC}">
                  <c16:uniqueId val="{0000000C-D1FC-41DE-8A86-1BCA1DADD952}"/>
                </c:ext>
              </c:extLst>
            </c:dLbl>
            <c:dLbl>
              <c:idx val="15"/>
              <c:layout/>
              <c:tx>
                <c:strRef>
                  <c:f>UK!$D$25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{D35EDF10-AAE1-4173-BB4F-7D79E0F9B040}</c15:txfldGUID>
                      <c15:f>UK!$D$25</c15:f>
                      <c15:dlblFieldTableCache>
                        <c:ptCount val="1"/>
                      </c15:dlblFieldTableCache>
                    </c15:dlblFTEntry>
                  </c15:dlblFieldTable>
                  <c15:showDataLabelsRange val="0"/>
                </c:ext>
                <c:ext xmlns:c16="http://schemas.microsoft.com/office/drawing/2014/chart" uri="{C3380CC4-5D6E-409C-BE32-E72D297353CC}">
                  <c16:uniqueId val="{0000000D-D1FC-41DE-8A86-1BCA1DADD952}"/>
                </c:ext>
              </c:extLst>
            </c:dLbl>
            <c:dLbl>
              <c:idx val="16"/>
              <c:layout/>
              <c:tx>
                <c:strRef>
                  <c:f>UK!$D$26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{5B8AEE70-F578-425A-94EE-D981985AA512}</c15:txfldGUID>
                      <c15:f>UK!$D$26</c15:f>
                      <c15:dlblFieldTableCache>
                        <c:ptCount val="1"/>
                      </c15:dlblFieldTableCache>
                    </c15:dlblFTEntry>
                  </c15:dlblFieldTable>
                  <c15:showDataLabelsRange val="0"/>
                </c:ext>
                <c:ext xmlns:c16="http://schemas.microsoft.com/office/drawing/2014/chart" uri="{C3380CC4-5D6E-409C-BE32-E72D297353CC}">
                  <c16:uniqueId val="{0000000E-D1FC-41DE-8A86-1BCA1DADD952}"/>
                </c:ext>
              </c:extLst>
            </c:dLbl>
            <c:dLbl>
              <c:idx val="17"/>
              <c:layout/>
              <c:tx>
                <c:strRef>
                  <c:f>UK!$D$27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{F640400F-9186-46B0-B93B-2A4D2CC1DF57}</c15:txfldGUID>
                      <c15:f>UK!$D$27</c15:f>
                      <c15:dlblFieldTableCache>
                        <c:ptCount val="1"/>
                      </c15:dlblFieldTableCache>
                    </c15:dlblFTEntry>
                  </c15:dlblFieldTable>
                  <c15:showDataLabelsRange val="0"/>
                </c:ext>
                <c:ext xmlns:c16="http://schemas.microsoft.com/office/drawing/2014/chart" uri="{C3380CC4-5D6E-409C-BE32-E72D297353CC}">
                  <c16:uniqueId val="{0000000F-D1FC-41DE-8A86-1BCA1DADD952}"/>
                </c:ext>
              </c:extLst>
            </c:dLbl>
            <c:dLbl>
              <c:idx val="18"/>
              <c:layout/>
              <c:tx>
                <c:strRef>
                  <c:f>UK!$D$28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{7A643D3F-6F45-4693-8052-094B41B51845}</c15:txfldGUID>
                      <c15:f>UK!$D$28</c15:f>
                      <c15:dlblFieldTableCache>
                        <c:ptCount val="1"/>
                      </c15:dlblFieldTableCache>
                    </c15:dlblFTEntry>
                  </c15:dlblFieldTable>
                  <c15:showDataLabelsRange val="0"/>
                </c:ext>
                <c:ext xmlns:c16="http://schemas.microsoft.com/office/drawing/2014/chart" uri="{C3380CC4-5D6E-409C-BE32-E72D297353CC}">
                  <c16:uniqueId val="{00000010-D1FC-41DE-8A86-1BCA1DADD952}"/>
                </c:ext>
              </c:extLst>
            </c:dLbl>
            <c:dLbl>
              <c:idx val="19"/>
              <c:layout/>
              <c:tx>
                <c:strRef>
                  <c:f>UK!$D$29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{FBB1F26B-AEAF-4FA6-A08C-87182DC69C15}</c15:txfldGUID>
                      <c15:f>UK!$D$29</c15:f>
                      <c15:dlblFieldTableCache>
                        <c:ptCount val="1"/>
                      </c15:dlblFieldTableCache>
                    </c15:dlblFTEntry>
                  </c15:dlblFieldTable>
                  <c15:showDataLabelsRange val="0"/>
                </c:ext>
                <c:ext xmlns:c16="http://schemas.microsoft.com/office/drawing/2014/chart" uri="{C3380CC4-5D6E-409C-BE32-E72D297353CC}">
                  <c16:uniqueId val="{00000011-D1FC-41DE-8A86-1BCA1DADD952}"/>
                </c:ext>
              </c:extLst>
            </c:dLbl>
            <c:dLbl>
              <c:idx val="20"/>
              <c:layout/>
              <c:tx>
                <c:strRef>
                  <c:f>UK!$D$30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{8B15FF20-1CAE-4E2A-B75E-CA797241F53E}</c15:txfldGUID>
                      <c15:f>UK!$D$30</c15:f>
                      <c15:dlblFieldTableCache>
                        <c:ptCount val="1"/>
                        <c:pt idx="0">
                          <c:v>2000</c:v>
                        </c:pt>
                      </c15:dlblFieldTableCache>
                    </c15:dlblFTEntry>
                  </c15:dlblFieldTable>
                  <c15:showDataLabelsRange val="0"/>
                </c:ext>
                <c:ext xmlns:c16="http://schemas.microsoft.com/office/drawing/2014/chart" uri="{C3380CC4-5D6E-409C-BE32-E72D297353CC}">
                  <c16:uniqueId val="{00000012-D1FC-41DE-8A86-1BCA1DADD952}"/>
                </c:ext>
              </c:extLst>
            </c:dLbl>
            <c:dLbl>
              <c:idx val="21"/>
              <c:layout/>
              <c:tx>
                <c:strRef>
                  <c:f>UK!$D$31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{B21661D8-9EDB-4006-B682-87660B74172F}</c15:txfldGUID>
                      <c15:f>UK!$D$31</c15:f>
                      <c15:dlblFieldTableCache>
                        <c:ptCount val="1"/>
                      </c15:dlblFieldTableCache>
                    </c15:dlblFTEntry>
                  </c15:dlblFieldTable>
                  <c15:showDataLabelsRange val="0"/>
                </c:ext>
                <c:ext xmlns:c16="http://schemas.microsoft.com/office/drawing/2014/chart" uri="{C3380CC4-5D6E-409C-BE32-E72D297353CC}">
                  <c16:uniqueId val="{00000013-D1FC-41DE-8A86-1BCA1DADD952}"/>
                </c:ext>
              </c:extLst>
            </c:dLbl>
            <c:dLbl>
              <c:idx val="22"/>
              <c:layout/>
              <c:tx>
                <c:strRef>
                  <c:f>UK!$D$32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{970995FE-6AA8-45CA-A550-BAFF708A9D00}</c15:txfldGUID>
                      <c15:f>UK!$D$32</c15:f>
                      <c15:dlblFieldTableCache>
                        <c:ptCount val="1"/>
                      </c15:dlblFieldTableCache>
                    </c15:dlblFTEntry>
                  </c15:dlblFieldTable>
                  <c15:showDataLabelsRange val="0"/>
                </c:ext>
                <c:ext xmlns:c16="http://schemas.microsoft.com/office/drawing/2014/chart" uri="{C3380CC4-5D6E-409C-BE32-E72D297353CC}">
                  <c16:uniqueId val="{00000014-D1FC-41DE-8A86-1BCA1DADD952}"/>
                </c:ext>
              </c:extLst>
            </c:dLbl>
            <c:dLbl>
              <c:idx val="23"/>
              <c:layout/>
              <c:tx>
                <c:strRef>
                  <c:f>UK!$D$33</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{02F2A4FC-E3B3-4313-A510-5A337304D5FA}</c15:txfldGUID>
                      <c15:f>UK!$D$33</c15:f>
                      <c15:dlblFieldTableCache>
                        <c:ptCount val="1"/>
                        <c:pt idx="0">
                          <c:v>2003</c:v>
                        </c:pt>
                      </c15:dlblFieldTableCache>
                    </c15:dlblFTEntry>
                  </c15:dlblFieldTable>
                  <c15:showDataLabelsRange val="0"/>
                </c:ext>
                <c:ext xmlns:c16="http://schemas.microsoft.com/office/drawing/2014/chart" uri="{C3380CC4-5D6E-409C-BE32-E72D297353CC}">
                  <c16:uniqueId val="{00000015-D1FC-41DE-8A86-1BCA1DADD952}"/>
                </c:ext>
              </c:extLst>
            </c:dLbl>
            <c:dLbl>
              <c:idx val="24"/>
              <c:layout/>
              <c:tx>
                <c:strRef>
                  <c:f>UK!$D$34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{87B4EF16-E771-44BB-B990-B0DD4ADB3C12}</c15:txfldGUID>
                      <c15:f>UK!$D$34</c15:f>
                      <c15:dlblFieldTableCache>
                        <c:ptCount val="1"/>
                      </c15:dlblFieldTableCache>
                    </c15:dlblFTEntry>
                  </c15:dlblFieldTable>
                  <c15:showDataLabelsRange val="0"/>
                </c:ext>
                <c:ext xmlns:c16="http://schemas.microsoft.com/office/drawing/2014/chart" uri="{C3380CC4-5D6E-409C-BE32-E72D297353CC}">
                  <c16:uniqueId val="{00000016-D1FC-41DE-8A86-1BCA1DADD952}"/>
                </c:ext>
              </c:extLst>
            </c:dLbl>
            <c:dLbl>
              <c:idx val="25"/>
              <c:layout/>
              <c:tx>
                <c:strRef>
                  <c:f>UK!$D$35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{282FA6CE-6818-4869-A68D-C29E50E3A3F0}</c15:txfldGUID>
                      <c15:f>UK!$D$35</c15:f>
                      <c15:dlblFieldTableCache>
                        <c:ptCount val="1"/>
                      </c15:dlblFieldTableCache>
                    </c15:dlblFTEntry>
                  </c15:dlblFieldTable>
                  <c15:showDataLabelsRange val="0"/>
                </c:ext>
                <c:ext xmlns:c16="http://schemas.microsoft.com/office/drawing/2014/chart" uri="{C3380CC4-5D6E-409C-BE32-E72D297353CC}">
                  <c16:uniqueId val="{00000017-D1FC-41DE-8A86-1BCA1DADD952}"/>
                </c:ext>
              </c:extLst>
            </c:dLbl>
            <c:dLbl>
              <c:idx val="26"/>
              <c:layout/>
              <c:tx>
                <c:strRef>
                  <c:f>UK!$D$36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{86113CC9-907E-41A7-B118-B87BC88A1C68}</c15:txfldGUID>
                      <c15:f>UK!$D$36</c15:f>
                      <c15:dlblFieldTableCache>
                        <c:ptCount val="1"/>
                        <c:pt idx="0">
                          <c:v>2006</c:v>
                        </c:pt>
                      </c15:dlblFieldTableCache>
                    </c15:dlblFTEntry>
                  </c15:dlblFieldTable>
                  <c15:showDataLabelsRange val="0"/>
                </c:ext>
                <c:ext xmlns:c16="http://schemas.microsoft.com/office/drawing/2014/chart" uri="{C3380CC4-5D6E-409C-BE32-E72D297353CC}">
                  <c16:uniqueId val="{00000018-D1FC-41DE-8A86-1BCA1DADD952}"/>
                </c:ext>
              </c:extLst>
            </c:dLbl>
            <c:dLbl>
              <c:idx val="27"/>
              <c:layout/>
              <c:tx>
                <c:strRef>
                  <c:f>UK!$D$37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{29563AB5-8D2B-445A-B1B2-B803088A93A0}</c15:txfldGUID>
                      <c15:f>UK!$D$37</c15:f>
                      <c15:dlblFieldTableCache>
                        <c:ptCount val="1"/>
                        <c:pt idx="0">
                          <c:v>2007</c:v>
                        </c:pt>
                      </c15:dlblFieldTableCache>
                    </c15:dlblFTEntry>
                  </c15:dlblFieldTable>
                  <c15:showDataLabelsRange val="0"/>
                </c:ext>
                <c:ext xmlns:c16="http://schemas.microsoft.com/office/drawing/2014/chart" uri="{C3380CC4-5D6E-409C-BE32-E72D297353CC}">
                  <c16:uniqueId val="{00000019-D1FC-41DE-8A86-1BCA1DADD952}"/>
                </c:ext>
              </c:extLst>
            </c:dLbl>
            <c:dLbl>
              <c:idx val="28"/>
              <c:layout/>
              <c:tx>
                <c:strRef>
                  <c:f>UK!$D$38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{0939FCFC-CE25-40BF-A1DA-2A5A20A31D6D}</c15:txfldGUID>
                      <c15:f>UK!$D$38</c15:f>
                      <c15:dlblFieldTableCache>
                        <c:ptCount val="1"/>
                        <c:pt idx="0">
                          <c:v>2008</c:v>
                        </c:pt>
                      </c15:dlblFieldTableCache>
                    </c15:dlblFTEntry>
                  </c15:dlblFieldTable>
                  <c15:showDataLabelsRange val="0"/>
                </c:ext>
                <c:ext xmlns:c16="http://schemas.microsoft.com/office/drawing/2014/chart" uri="{C3380CC4-5D6E-409C-BE32-E72D297353CC}">
                  <c16:uniqueId val="{0000001A-D1FC-41DE-8A86-1BCA1DADD952}"/>
                </c:ext>
              </c:extLst>
            </c:dLbl>
            <c:dLbl>
              <c:idx val="29"/>
              <c:layout/>
              <c:tx>
                <c:strRef>
                  <c:f>UK!$D$39</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{BA9C7E8A-E494-4F02-9390-9BE2832256C2}</c15:txfldGUID>
                      <c15:f>UK!$D$39</c15:f>
                      <c15:dlblFieldTableCache>
                        <c:ptCount val="1"/>
                        <c:pt idx="0">
                          <c:v>2009</c:v>
                        </c:pt>
                      </c15:dlblFieldTableCache>
                    </c15:dlblFTEntry>
                  </c15:dlblFieldTable>
                  <c15:showDataLabelsRange val="0"/>
                </c:ext>
                <c:ext xmlns:c16="http://schemas.microsoft.com/office/drawing/2014/chart" uri="{C3380CC4-5D6E-409C-BE32-E72D297353CC}">
                  <c16:uniqueId val="{0000001B-D1FC-41DE-8A86-1BCA1DADD952}"/>
                </c:ext>
              </c:extLst>
            </c:dLbl>
            <c:dLbl>
              <c:idx val="30"/>
              <c:layout/>
              <c:tx>
                <c:strRef>
                  <c:f>UK!$D$40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{8BBEB0C7-67E8-4ABC-8B5D-20696B5F9C68}</c15:txfldGUID>
                      <c15:f>UK!$D$40</c15:f>
                      <c15:dlblFieldTableCache>
                        <c:ptCount val="1"/>
                        <c:pt idx="0">
                          <c:v>2010</c:v>
                        </c:pt>
                      </c15:dlblFieldTableCache>
                    </c15:dlblFTEntry>
                  </c15:dlblFieldTable>
                  <c15:showDataLabelsRange val="0"/>
                </c:ext>
                <c:ext xmlns:c16="http://schemas.microsoft.com/office/drawing/2014/chart" uri="{C3380CC4-5D6E-409C-BE32-E72D297353CC}">
                  <c16:uniqueId val="{0000001C-D1FC-41DE-8A86-1BCA1DADD952}"/>
                </c:ext>
              </c:extLst>
            </c:dLbl>
            <c:dLbl>
              <c:idx val="31"/>
              <c:layout/>
              <c:tx>
                <c:strRef>
                  <c:f>UK!$D$41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{2F00AD3A-2B6C-467C-836D-C01C8E981038}</c15:txfldGUID>
                      <c15:f>UK!$D$41</c15:f>
                      <c15:dlblFieldTableCache>
                        <c:ptCount val="1"/>
                        <c:pt idx="0">
                          <c:v>2011</c:v>
                        </c:pt>
                      </c15:dlblFieldTableCache>
                    </c15:dlblFTEntry>
                  </c15:dlblFieldTable>
                  <c15:showDataLabelsRange val="0"/>
                </c:ext>
                <c:ext xmlns:c16="http://schemas.microsoft.com/office/drawing/2014/chart" uri="{C3380CC4-5D6E-409C-BE32-E72D297353CC}">
                  <c16:uniqueId val="{0000001D-D1FC-41DE-8A86-1BCA1DADD952}"/>
                </c:ext>
              </c:extLst>
            </c:dLbl>
            <c:dLbl>
              <c:idx val="32"/>
              <c:layout/>
              <c:tx>
                <c:strRef>
                  <c:f>UK!$D$42</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{68655653-EE78-408D-84F8-032445A657D6}</c15:txfldGUID>
                      <c15:f>UK!$D$42</c15:f>
                      <c15:dlblFieldTableCache>
                        <c:ptCount val="1"/>
                        <c:pt idx="0">
                          <c:v>2012</c:v>
                        </c:pt>
                      </c15:dlblFieldTableCache>
                    </c15:dlblFTEntry>
                  </c15:dlblFieldTable>
                  <c15:showDataLabelsRange val="0"/>
                </c:ext>
                <c:ext xmlns:c16="http://schemas.microsoft.com/office/drawing/2014/chart" uri="{C3380CC4-5D6E-409C-BE32-E72D297353CC}">
                  <c16:uniqueId val="{0000001E-D1FC-41DE-8A86-1BCA1DADD952}"/>
                </c:ext>
              </c:extLst>
            </c:dLbl>
            <c:dLbl>
              <c:idx val="33"/>
              <c:layout/>
              <c:tx>
                <c:strRef>
                  <c:f>UK!$D$43</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{8D3519FB-5FA0-49C2-85C1-59E46F945424}</c15:txfldGUID>
                      <c15:f>UK!$D$43</c15:f>
                      <c15:dlblFieldTableCache>
                        <c:ptCount val="1"/>
                        <c:pt idx="0">
                          <c:v>2013</c:v>
                        </c:pt>
                      </c15:dlblFieldTableCache>
                    </c15:dlblFTEntry>
                  </c15:dlblFieldTable>
                  <c15:showDataLabelsRange val="0"/>
                </c:ext>
                <c:ext xmlns:c16="http://schemas.microsoft.com/office/drawing/2014/chart" uri="{C3380CC4-5D6E-409C-BE32-E72D297353CC}">
                  <c16:uniqueId val="{0000001F-D1FC-41DE-8A86-1BCA1DADD952}"/>
                </c:ext>
              </c:extLst>
            </c:dLbl>
            <c:dLbl>
              <c:idx val="34"/>
              <c:layout/>
              <c:tx>
                <c:strRef>
                  <c:f>UK!$D$44</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{48DABDF2-73A0-43CD-BE1F-F3FCF80071B7}</c15:txfldGUID>
                      <c15:f>UK!$D$44</c15:f>
                      <c15:dlblFieldTableCache>
                        <c:ptCount val="1"/>
                        <c:pt idx="0">
                          <c:v>2014</c:v>
                        </c:pt>
                      </c15:dlblFieldTableCache>
                    </c15:dlblFTEntry>
                  </c15:dlblFieldTable>
                  <c15:showDataLabelsRange val="0"/>
                </c:ext>
                <c:ext xmlns:c16="http://schemas.microsoft.com/office/drawing/2014/chart" uri="{C3380CC4-5D6E-409C-BE32-E72D297353CC}">
                  <c16:uniqueId val="{00000000-C48C-4F81-B8D1-84FDC381341B}"/>
                </c:ext>
              </c:extLst>
            </c:dLbl>
            <c:dLbl>
              <c:idx val="35"/>
              <c:layout/>
              <c:tx>
                <c:strRef>
                  <c:f>UK!$D$45</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{FE95C306-E6EB-4E89-AE64-FDE0C2B78612}</c15:txfldGUID>
                      <c15:f>UK!$D$45</c15:f>
                      <c15:dlblFieldTableCache>
                        <c:ptCount val="1"/>
                        <c:pt idx="0">
                          <c:v>2015</c:v>
                        </c:pt>
                      </c15:dlblFieldTableCache>
                    </c15:dlblFTEntry>
                  </c15:dlblFieldTable>
                  <c15:showDataLabelsRange val="0"/>
                </c:ext>
                <c:ext xmlns:c16="http://schemas.microsoft.com/office/drawing/2014/chart" uri="{C3380CC4-5D6E-409C-BE32-E72D297353CC}">
                  <c16:uniqueId val="{00000020-D1FC-41DE-8A86-1BCA1DADD952}"/>
                </c:ext>
              </c:extLst>
            </c:dLbl>
            <c:dLbl>
              <c:idx val="36"/>
              <c:layout/>
              <c:tx>
                <c:strRef>
                  <c:f>UK!$D$46</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{98EB8201-6621-4FF5-B42B-8AEDDF796E4B}</c15:txfldGUID>
                      <c15:f>UK!$D$46</c15:f>
                      <c15:dlblFieldTableCache>
                        <c:ptCount val="1"/>
                        <c:pt idx="0">
                          <c:v>2016</c:v>
                        </c:pt>
                      </c15:dlblFieldTableCache>
                    </c15:dlblFTEntry>
                  </c15:dlblFieldTable>
                  <c15:showDataLabelsRange val="0"/>
                </c:ext>
                <c:ext xmlns:c16="http://schemas.microsoft.com/office/drawing/2014/chart" uri="{C3380CC4-5D6E-409C-BE32-E72D297353CC}">
                  <c16:uniqueId val="{00000021-D1FC-41DE-8A86-1BCA1DADD952}"/>
                </c:ext>
              </c:extLst>
            </c:dLbl>
            <c:dLbl>
              <c:idx val="37"/>
              <c:layout/>
              <c:tx>
                <c:strRef>
                  <c:f>UK!$D$47</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{B3C39649-EE7F-4D43-9BB5-FFF1049B25A6}</c15:txfldGUID>
                      <c15:f>UK!$D$47</c15:f>
                      <c15:dlblFieldTableCache>
                        <c:ptCount val="1"/>
                        <c:pt idx="0">
                          <c:v>2017</c:v>
                        </c:pt>
                      </c15:dlblFieldTableCache>
                    </c15:dlblFTEntry>
                  </c15:dlblFieldTable>
                  <c15:showDataLabelsRange val="0"/>
                </c:ext>
                <c:ext xmlns:c16="http://schemas.microsoft.com/office/drawing/2014/chart" uri="{C3380CC4-5D6E-409C-BE32-E72D297353CC}">
                  <c16:uniqueId val="{00000022-D1FC-41DE-8A86-1BCA1DADD952}"/>
                </c:ext>
              </c:extLst>
            </c:dLbl>
            <c:dLbl>
              <c:idx val="38"/>
              <c:layout/>
              <c:tx>
                <c:strRef>
                  <c:f>UK!$D$48</c:f>
                  <c:strCache>
                    <c:ptCount val="1"/>
                    <c:pt idx="0">
                      <c:v>2018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{0557DC11-9C68-45BC-9181-8898B852F8CF}</c15:txfldGUID>
                      <c15:f>UK!$D$48</c15:f>
                      <c15:dlblFieldTableCache>
                        <c:ptCount val="1"/>
                        <c:pt idx="0">
                          <c:v>2018</c:v>
                        </c:pt>
                      </c15:dlblFieldTableCache>
                    </c15:dlblFTEntry>
                  </c15:dlblFieldTable>
                  <c15:showDataLabelsRange val="0"/>
                </c:ext>
                <c:ext xmlns:c16="http://schemas.microsoft.com/office/drawing/2014/chart" uri="{C3380CC4-5D6E-409C-BE32-E72D297353CC}">
                  <c16:uniqueId val="{00000023-D1FC-41DE-8A86-1BCA1DADD952}"/>
                </c:ext>
              </c:extLst>
            </c:dLbl>
            <c:dLbl>
              <c:idx val="39"/>
              <c:layout/>
              <c:tx>
                <c:strRef>
                  <c:f>UK!$D$49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{CEE72155-3926-408A-B460-6382406BEF6E}</c15:txfldGUID>
                      <c15:f>UK!$D$49</c15:f>
                      <c15:dlblFieldTableCache>
                        <c:ptCount val="1"/>
                      </c15:dlblFieldTableCache>
                    </c15:dlblFTEntry>
                  </c15:dlblFieldTable>
                  <c15:showDataLabelsRange val="0"/>
                </c:ext>
                <c:ext xmlns:c16="http://schemas.microsoft.com/office/drawing/2014/chart" uri="{C3380CC4-5D6E-409C-BE32-E72D297353CC}">
                  <c16:uniqueId val="{00000024-D1FC-41DE-8A86-1BCA1DADD952}"/>
                </c:ext>
              </c:extLst>
            </c:dLbl>
            <c:dLbl>
              <c:idx val="40"/>
              <c:layout/>
              <c:tx>
                <c:strRef>
                  <c:f>UK!$D$50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{E454DC3B-3D2C-429A-A3E6-2286E626D6E8}</c15:txfldGUID>
                      <c15:f>UK!$D$50</c15:f>
                      <c15:dlblFieldTableCache>
                        <c:ptCount val="1"/>
                      </c15:dlblFieldTableCache>
                    </c15:dlblFTEntry>
                  </c15:dlblFieldTable>
                  <c15:showDataLabelsRange val="0"/>
                </c:ext>
                <c:ext xmlns:c16="http://schemas.microsoft.com/office/drawing/2014/chart" uri="{C3380CC4-5D6E-409C-BE32-E72D297353CC}">
                  <c16:uniqueId val="{00000025-D1FC-41DE-8A86-1BCA1DADD952}"/>
                </c:ext>
              </c:extLst>
            </c:dLbl>
            <c:dLbl>
              <c:idx val="41"/>
              <c:layout/>
              <c:tx>
                <c:strRef>
                  <c:f>UK!$D$51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{B2C641A4-DA59-4FC4-AD45-DF7FC24FBFDC}</c15:txfldGUID>
                      <c15:f>UK!$D$51</c15:f>
                      <c15:dlblFieldTableCache>
                        <c:ptCount val="1"/>
                      </c15:dlblFieldTableCache>
                    </c15:dlblFTEntry>
                  </c15:dlblFieldTable>
                  <c15:showDataLabelsRange val="0"/>
                </c:ext>
                <c:ext xmlns:c16="http://schemas.microsoft.com/office/drawing/2014/chart" uri="{C3380CC4-5D6E-409C-BE32-E72D297353CC}">
                  <c16:uniqueId val="{00000026-D1FC-41DE-8A86-1BCA1DADD952}"/>
                </c:ext>
              </c:extLst>
            </c:dLbl>
            <c:dLbl>
              <c:idx val="42"/>
              <c:layout/>
              <c:tx>
                <c:strRef>
                  <c:f>UK!$D$52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{491947F8-9B5F-403D-9404-EA388D694294}</c15:txfldGUID>
                      <c15:f>UK!$D$52</c15:f>
                      <c15:dlblFieldTableCache>
                        <c:ptCount val="1"/>
                      </c15:dlblFieldTableCache>
                    </c15:dlblFTEntry>
                  </c15:dlblFieldTable>
                  <c15:showDataLabelsRange val="0"/>
                </c:ext>
                <c:ext xmlns:c16="http://schemas.microsoft.com/office/drawing/2014/chart" uri="{C3380CC4-5D6E-409C-BE32-E72D297353CC}">
                  <c16:uniqueId val="{00000027-D1FC-41DE-8A86-1BCA1DADD952}"/>
                </c:ext>
              </c:extLst>
            </c:dLbl>
            <c:dLbl>
              <c:idx val="43"/>
              <c:layout/>
              <c:tx>
                <c:strRef>
                  <c:f>UK!$D$53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{4A9BA365-2F52-4F31-810B-A3DAA515DB13}</c15:txfldGUID>
                      <c15:f>UK!$D$53</c15:f>
                      <c15:dlblFieldTableCache>
                        <c:ptCount val="1"/>
                      </c15:dlblFieldTableCache>
                    </c15:dlblFTEntry>
                  </c15:dlblFieldTable>
                  <c15:showDataLabelsRange val="0"/>
                </c:ext>
                <c:ext xmlns:c16="http://schemas.microsoft.com/office/drawing/2014/chart" uri="{C3380CC4-5D6E-409C-BE32-E72D297353CC}">
                  <c16:uniqueId val="{00000028-D1FC-41DE-8A86-1BCA1DADD952}"/>
                </c:ext>
              </c:extLst>
            </c:dLbl>
            <c:dLbl>
              <c:idx val="44"/>
              <c:layout/>
              <c:tx>
                <c:strRef>
                  <c:f>UK!$D$54</c:f>
                  <c:strCache>
                    <c:ptCount val="1"/>
                    <c:pt idx="0">
                      <c:v>2024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{3ECB3A08-F0DD-4B8B-AC8A-07CD1A3A124F}</c15:txfldGUID>
                      <c15:f>UK!$D$54</c15:f>
                      <c15:dlblFieldTableCache>
                        <c:ptCount val="1"/>
                        <c:pt idx="0">
                          <c:v>2024</c:v>
                        </c:pt>
                      </c15:dlblFieldTableCache>
                    </c15:dlblFTEntry>
                  </c15:dlblFieldTable>
                  <c15:showDataLabelsRange val="0"/>
                </c:ext>
                <c:ext xmlns:c16="http://schemas.microsoft.com/office/drawing/2014/chart" uri="{C3380CC4-5D6E-409C-BE32-E72D297353CC}">
                  <c16:uniqueId val="{00000029-D1FC-41DE-8A86-1BCA1DADD952}"/>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Ref>
              <c:f>UK!$B$10:$B$54</c:f>
              <c:numCache>
                <c:formatCode>0.000_ </c:formatCode>
                <c:ptCount val="45"/>
                <c:pt idx="0">
                  <c:v>19.250999999999991</c:v>
                </c:pt>
                <c:pt idx="1">
                  <c:v>13.443000000000005</c:v>
                </c:pt>
                <c:pt idx="2">
                  <c:v>8.5685000000000002</c:v>
                </c:pt>
                <c:pt idx="3">
                  <c:v>11.0535</c:v>
                </c:pt>
                <c:pt idx="4">
                  <c:v>12.129500000000007</c:v>
                </c:pt>
                <c:pt idx="5">
                  <c:v>12.408000000000001</c:v>
                </c:pt>
                <c:pt idx="6">
                  <c:v>11.98899999999999</c:v>
                </c:pt>
                <c:pt idx="7">
                  <c:v>10.837499999999991</c:v>
                </c:pt>
                <c:pt idx="8">
                  <c:v>2.4005000000000081</c:v>
                </c:pt>
                <c:pt idx="9">
                  <c:v>-7.4885000000000019</c:v>
                </c:pt>
                <c:pt idx="10">
                  <c:v>0.54099999999999682</c:v>
                </c:pt>
                <c:pt idx="11">
                  <c:v>25.905000000000001</c:v>
                </c:pt>
                <c:pt idx="12">
                  <c:v>45.597499999999997</c:v>
                </c:pt>
                <c:pt idx="13">
                  <c:v>43.668500000000009</c:v>
                </c:pt>
                <c:pt idx="14">
                  <c:v>39.807999999999993</c:v>
                </c:pt>
                <c:pt idx="15">
                  <c:v>33.805499999999995</c:v>
                </c:pt>
                <c:pt idx="16">
                  <c:v>19.996500000000026</c:v>
                </c:pt>
                <c:pt idx="17">
                  <c:v>5.2094999999999914</c:v>
                </c:pt>
                <c:pt idx="18">
                  <c:v>-0.55649999999999977</c:v>
                </c:pt>
                <c:pt idx="19">
                  <c:v>-2.5420000000000016</c:v>
                </c:pt>
                <c:pt idx="20">
                  <c:v>-11.557500000000005</c:v>
                </c:pt>
                <c:pt idx="21">
                  <c:v>1.9250000000000114</c:v>
                </c:pt>
                <c:pt idx="22">
                  <c:v>28.9495</c:v>
                </c:pt>
                <c:pt idx="23">
                  <c:v>49.853000000000009</c:v>
                </c:pt>
                <c:pt idx="24">
                  <c:v>53.537499999999994</c:v>
                </c:pt>
                <c:pt idx="25">
                  <c:v>45.040999999999968</c:v>
                </c:pt>
                <c:pt idx="26">
                  <c:v>45.432999999999993</c:v>
                </c:pt>
                <c:pt idx="27">
                  <c:v>94.096000000000004</c:v>
                </c:pt>
                <c:pt idx="28">
                  <c:v>168.17000000000002</c:v>
                </c:pt>
                <c:pt idx="29">
                  <c:v>204.68849999999998</c:v>
                </c:pt>
                <c:pt idx="30">
                  <c:v>174.49149999999997</c:v>
                </c:pt>
                <c:pt idx="31">
                  <c:v>115.23000000000002</c:v>
                </c:pt>
                <c:pt idx="32">
                  <c:v>85.504999999999995</c:v>
                </c:pt>
                <c:pt idx="33">
                  <c:v>89.995000000000005</c:v>
                </c:pt>
                <c:pt idx="34">
                  <c:v>83.095000000000027</c:v>
                </c:pt>
                <c:pt idx="35">
                  <c:v>63.300000000000068</c:v>
                </c:pt>
                <c:pt idx="36">
                  <c:v>60.044999999999959</c:v>
                </c:pt>
                <c:pt idx="37">
                  <c:v>54</c:v>
                </c:pt>
                <c:pt idx="38">
                  <c:v>41.605000000000018</c:v>
                </c:pt>
                <c:pt idx="39">
                  <c:v>33.014999999999986</c:v>
                </c:pt>
                <c:pt idx="40">
                  <c:v>41.855000000000018</c:v>
                </c:pt>
                <c:pt idx="41">
                  <c:v>46.745000000000005</c:v>
                </c:pt>
                <c:pt idx="42">
                  <c:v>44.705000000000041</c:v>
                </c:pt>
                <c:pt idx="43">
                  <c:v>43.495000000000005</c:v>
                </c:pt>
                <c:pt idx="44" formatCode="0.0_ ">
                  <c:v>42.284999999999968</c:v>
                </c:pt>
              </c:numCache>
            </c:numRef>
          </c:xVal>
          <c:yVal>
            <c:numRef>
              <c:f>UK!$C$10:$C$54</c:f>
              <c:numCache>
                <c:formatCode>0.000_);\(0.000\)</c:formatCode>
                <c:ptCount val="45"/>
                <c:pt idx="0">
                  <c:v>110.533</c:v>
                </c:pt>
                <c:pt idx="1">
                  <c:v>129.78399999999999</c:v>
                </c:pt>
                <c:pt idx="2">
                  <c:v>137.41900000000001</c:v>
                </c:pt>
                <c:pt idx="3">
                  <c:v>146.92099999999999</c:v>
                </c:pt>
                <c:pt idx="4">
                  <c:v>159.52600000000001</c:v>
                </c:pt>
                <c:pt idx="5">
                  <c:v>171.18</c:v>
                </c:pt>
                <c:pt idx="6">
                  <c:v>184.34200000000001</c:v>
                </c:pt>
                <c:pt idx="7">
                  <c:v>195.15799999999999</c:v>
                </c:pt>
                <c:pt idx="8">
                  <c:v>206.017</c:v>
                </c:pt>
                <c:pt idx="9">
                  <c:v>199.959</c:v>
                </c:pt>
                <c:pt idx="10">
                  <c:v>191.04</c:v>
                </c:pt>
                <c:pt idx="11">
                  <c:v>201.041</c:v>
                </c:pt>
                <c:pt idx="12">
                  <c:v>242.85</c:v>
                </c:pt>
                <c:pt idx="13">
                  <c:v>292.23599999999999</c:v>
                </c:pt>
                <c:pt idx="14">
                  <c:v>330.18700000000001</c:v>
                </c:pt>
                <c:pt idx="15">
                  <c:v>371.85199999999998</c:v>
                </c:pt>
                <c:pt idx="16" formatCode="General">
                  <c:v>397.798</c:v>
                </c:pt>
                <c:pt idx="17">
                  <c:v>411.84500000000003</c:v>
                </c:pt>
                <c:pt idx="18">
                  <c:v>408.21699999999998</c:v>
                </c:pt>
                <c:pt idx="19">
                  <c:v>410.73200000000003</c:v>
                </c:pt>
                <c:pt idx="20">
                  <c:v>403.13299999999998</c:v>
                </c:pt>
                <c:pt idx="21">
                  <c:v>387.61700000000002</c:v>
                </c:pt>
                <c:pt idx="22">
                  <c:v>406.983</c:v>
                </c:pt>
                <c:pt idx="23">
                  <c:v>445.51600000000002</c:v>
                </c:pt>
                <c:pt idx="24">
                  <c:v>506.68900000000002</c:v>
                </c:pt>
                <c:pt idx="25">
                  <c:v>552.59100000000001</c:v>
                </c:pt>
                <c:pt idx="26">
                  <c:v>596.77099999999996</c:v>
                </c:pt>
                <c:pt idx="27">
                  <c:v>643.45699999999999</c:v>
                </c:pt>
                <c:pt idx="28">
                  <c:v>784.96299999999997</c:v>
                </c:pt>
                <c:pt idx="29">
                  <c:v>979.79700000000003</c:v>
                </c:pt>
                <c:pt idx="30">
                  <c:v>1194.3399999999999</c:v>
                </c:pt>
                <c:pt idx="31">
                  <c:v>1328.78</c:v>
                </c:pt>
                <c:pt idx="32">
                  <c:v>1424.8</c:v>
                </c:pt>
                <c:pt idx="33" formatCode="General">
                  <c:v>1499.79</c:v>
                </c:pt>
                <c:pt idx="34" formatCode="General">
                  <c:v>1604.79</c:v>
                </c:pt>
                <c:pt idx="35" formatCode="General">
                  <c:v>1665.98</c:v>
                </c:pt>
                <c:pt idx="36" formatCode="General">
                  <c:v>1731.39</c:v>
                </c:pt>
                <c:pt idx="37" formatCode="General">
                  <c:v>1786.07</c:v>
                </c:pt>
                <c:pt idx="38" formatCode="General">
                  <c:v>1839.39</c:v>
                </c:pt>
                <c:pt idx="39" formatCode="General">
                  <c:v>1869.28</c:v>
                </c:pt>
                <c:pt idx="40" formatCode="General">
                  <c:v>1905.42</c:v>
                </c:pt>
                <c:pt idx="41" formatCode="General">
                  <c:v>1952.99</c:v>
                </c:pt>
                <c:pt idx="42" formatCode="General">
                  <c:v>1998.91</c:v>
                </c:pt>
                <c:pt idx="43" formatCode="General">
                  <c:v>2042.4</c:v>
                </c:pt>
                <c:pt idx="44" formatCode="General">
                  <c:v>2085.9</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year before to year after, per year (sterling b</a:t>
                </a:r>
                <a:r>
                  <a:rPr lang="en-US" altLang="zh-CN" sz="1200" baseline="0">
                    <a:latin typeface="Arial" panose="020B0604020202020204" pitchFamily="34" charset="0"/>
                    <a:cs typeface="Arial" panose="020B0604020202020204" pitchFamily="34" charset="0"/>
                  </a:rPr>
                  <a:t>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0.31549134608284296"/>
              <c:y val="0.9181060563852930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UK government debt (</a:t>
                </a:r>
                <a:r>
                  <a:rPr lang="en-US" sz="1200" b="1" i="0" u="none" strike="noStrike" baseline="0">
                    <a:effectLst/>
                    <a:latin typeface="Arial" panose="020B0604020202020204" pitchFamily="34" charset="0"/>
                    <a:cs typeface="Arial" panose="020B0604020202020204" pitchFamily="34" charset="0"/>
                  </a:rPr>
                  <a:t>sterling </a:t>
                </a:r>
                <a:r>
                  <a:rPr lang="en-US" altLang="zh-CN" sz="1200" b="1" i="0" u="none" strike="noStrike" baseline="0">
                    <a:effectLst/>
                  </a:rPr>
                  <a:t>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1.8820405792972855E-3"/>
              <c:y val="0.35058120502833912"/>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Japan general government gross debt 1980-2024</a:t>
            </a:r>
            <a:endParaRPr lang="zh-CN" altLang="zh-CN" sz="1100">
              <a:effectLst/>
            </a:endParaRPr>
          </a:p>
        </c:rich>
      </c:tx>
      <c:layout>
        <c:manualLayout>
          <c:xMode val="edge"/>
          <c:yMode val="edge"/>
          <c:x val="0.13977392098819752"/>
          <c:y val="7.3485494155840769E-3"/>
        </c:manualLayout>
      </c:layout>
      <c:overlay val="1"/>
      <c:spPr>
        <a:solidFill>
          <a:schemeClr val="bg1"/>
        </a:solidFill>
      </c:spPr>
    </c:title>
    <c:autoTitleDeleted val="0"/>
    <c:plotArea>
      <c:layout>
        <c:manualLayout>
          <c:layoutTarget val="inner"/>
          <c:xMode val="edge"/>
          <c:yMode val="edge"/>
          <c:x val="0.11799881026450518"/>
          <c:y val="1.314104938271605E-2"/>
          <c:w val="0.8442813551277526"/>
          <c:h val="0.93731682098765434"/>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Japan!$D$10</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{F4D64E70-EF0A-4875-B7F7-1AE91A29DBED}</c15:txfldGUID>
                      <c15:f>Japan!$D$10</c15:f>
                      <c15:dlblFieldTableCache>
                        <c:ptCount val="1"/>
                        <c:pt idx="0">
                          <c:v>1980</c:v>
                        </c:pt>
                      </c15:dlblFieldTableCache>
                    </c15:dlblFTEntry>
                  </c15:dlblFieldTable>
                  <c15:showDataLabelsRange val="0"/>
                </c:ext>
                <c:ext xmlns:c16="http://schemas.microsoft.com/office/drawing/2014/chart" uri="{C3380CC4-5D6E-409C-BE32-E72D297353CC}">
                  <c16:uniqueId val="{00000000-C156-46B7-AD88-88BE96BEC3A9}"/>
                </c:ext>
              </c:extLst>
            </c:dLbl>
            <c:dLbl>
              <c:idx val="1"/>
              <c:layout/>
              <c:tx>
                <c:strRef>
                  <c:f>Japan!$D$11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{ABBD97E7-703D-422D-8A2C-BC616AC8EF1E}</c15:txfldGUID>
                      <c15:f>Japan!$D$11</c15:f>
                      <c15:dlblFieldTableCache>
                        <c:ptCount val="1"/>
                      </c15:dlblFieldTableCache>
                    </c15:dlblFTEntry>
                  </c15:dlblFieldTable>
                  <c15:showDataLabelsRange val="0"/>
                </c:ext>
                <c:ext xmlns:c16="http://schemas.microsoft.com/office/drawing/2014/chart" uri="{C3380CC4-5D6E-409C-BE32-E72D297353CC}">
                  <c16:uniqueId val="{00000001-C156-46B7-AD88-88BE96BEC3A9}"/>
                </c:ext>
              </c:extLst>
            </c:dLbl>
            <c:dLbl>
              <c:idx val="2"/>
              <c:layout/>
              <c:tx>
                <c:strRef>
                  <c:f>Japan!$D$12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{811AB9D7-FC28-4F82-8B1A-C327A5C020ED}</c15:txfldGUID>
                      <c15:f>Japan!$D$12</c15:f>
                      <c15:dlblFieldTableCache>
                        <c:ptCount val="1"/>
                      </c15:dlblFieldTableCache>
                    </c15:dlblFTEntry>
                  </c15:dlblFieldTable>
                  <c15:showDataLabelsRange val="0"/>
                </c:ext>
                <c:ext xmlns:c16="http://schemas.microsoft.com/office/drawing/2014/chart" uri="{C3380CC4-5D6E-409C-BE32-E72D297353CC}">
                  <c16:uniqueId val="{00000002-C156-46B7-AD88-88BE96BEC3A9}"/>
                </c:ext>
              </c:extLst>
            </c:dLbl>
            <c:dLbl>
              <c:idx val="3"/>
              <c:layout/>
              <c:tx>
                <c:strRef>
                  <c:f>Japan!$D$13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{B019D108-A1C9-4568-A229-5646B2138BB5}</c15:txfldGUID>
                      <c15:f>Japan!$D$13</c15:f>
                      <c15:dlblFieldTableCache>
                        <c:ptCount val="1"/>
                      </c15:dlblFieldTableCache>
                    </c15:dlblFTEntry>
                  </c15:dlblFieldTable>
                  <c15:showDataLabelsRange val="0"/>
                </c:ext>
                <c:ext xmlns:c16="http://schemas.microsoft.com/office/drawing/2014/chart" uri="{C3380CC4-5D6E-409C-BE32-E72D297353CC}">
                  <c16:uniqueId val="{00000003-C156-46B7-AD88-88BE96BEC3A9}"/>
                </c:ext>
              </c:extLst>
            </c:dLbl>
            <c:dLbl>
              <c:idx val="4"/>
              <c:layout/>
              <c:tx>
                <c:strRef>
                  <c:f>Japan!$D$14</c:f>
                  <c:strCache>
                    <c:ptCount val="1"/>
                    <c:pt idx="0">
                      <c:v>1984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{7DD611D7-4D28-45F6-99F2-35B563C15753}</c15:txfldGUID>
                      <c15:f>Japan!$D$14</c15:f>
                      <c15:dlblFieldTableCache>
                        <c:ptCount val="1"/>
                        <c:pt idx="0">
                          <c:v>1984</c:v>
                        </c:pt>
                      </c15:dlblFieldTableCache>
                    </c15:dlblFTEntry>
                  </c15:dlblFieldTable>
                  <c15:showDataLabelsRange val="0"/>
                </c:ext>
                <c:ext xmlns:c16="http://schemas.microsoft.com/office/drawing/2014/chart" uri="{C3380CC4-5D6E-409C-BE32-E72D297353CC}">
                  <c16:uniqueId val="{00000004-C156-46B7-AD88-88BE96BEC3A9}"/>
                </c:ext>
              </c:extLst>
            </c:dLbl>
            <c:dLbl>
              <c:idx val="5"/>
              <c:layout/>
              <c:tx>
                <c:strRef>
                  <c:f>Japan!$D$15</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{B7314FA3-EA83-4985-8317-9F50C47B5ACB}</c15:txfldGUID>
                      <c15:f>Japan!$D$15</c15:f>
                      <c15:dlblFieldTableCache>
                        <c:ptCount val="1"/>
                        <c:pt idx="0">
                          <c:v>1985</c:v>
                        </c:pt>
                      </c15:dlblFieldTableCache>
                    </c15:dlblFTEntry>
                  </c15:dlblFieldTable>
                  <c15:showDataLabelsRange val="0"/>
                </c:ext>
                <c:ext xmlns:c16="http://schemas.microsoft.com/office/drawing/2014/chart" uri="{C3380CC4-5D6E-409C-BE32-E72D297353CC}">
                  <c16:uniqueId val="{00000005-C156-46B7-AD88-88BE96BEC3A9}"/>
                </c:ext>
              </c:extLst>
            </c:dLbl>
            <c:dLbl>
              <c:idx val="6"/>
              <c:layout/>
              <c:tx>
                <c:strRef>
                  <c:f>Japan!$D$16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{8CDCA2E2-D6AD-497B-AAC6-7877A89F39B4}</c15:txfldGUID>
                      <c15:f>Japan!$D$16</c15:f>
                      <c15:dlblFieldTableCache>
                        <c:ptCount val="1"/>
                      </c15:dlblFieldTableCache>
                    </c15:dlblFTEntry>
                  </c15:dlblFieldTable>
                  <c15:showDataLabelsRange val="0"/>
                </c:ext>
                <c:ext xmlns:c16="http://schemas.microsoft.com/office/drawing/2014/chart" uri="{C3380CC4-5D6E-409C-BE32-E72D297353CC}">
                  <c16:uniqueId val="{00000006-C156-46B7-AD88-88BE96BEC3A9}"/>
                </c:ext>
              </c:extLst>
            </c:dLbl>
            <c:dLbl>
              <c:idx val="7"/>
              <c:layout/>
              <c:tx>
                <c:strRef>
                  <c:f>Japan!$D$17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{7170ADBA-3CD0-44B6-BD20-85351C8B7EB6}</c15:txfldGUID>
                      <c15:f>Japan!$D$17</c15:f>
                      <c15:dlblFieldTableCache>
                        <c:ptCount val="1"/>
                        <c:pt idx="0">
                          <c:v>1987</c:v>
                        </c:pt>
                      </c15:dlblFieldTableCache>
                    </c15:dlblFTEntry>
                  </c15:dlblFieldTable>
                  <c15:showDataLabelsRange val="0"/>
                </c:ext>
                <c:ext xmlns:c16="http://schemas.microsoft.com/office/drawing/2014/chart" uri="{C3380CC4-5D6E-409C-BE32-E72D297353CC}">
                  <c16:uniqueId val="{00000007-C156-46B7-AD88-88BE96BEC3A9}"/>
                </c:ext>
              </c:extLst>
            </c:dLbl>
            <c:dLbl>
              <c:idx val="8"/>
              <c:layout/>
              <c:tx>
                <c:strRef>
                  <c:f>Japan!$D$18</c:f>
                  <c:strCache>
                    <c:ptCount val="1"/>
                    <c:pt idx="0">
                      <c:v>1988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{B36FFE94-EF0C-48B5-A83F-3852DC70E8D0}</c15:txfldGUID>
                      <c15:f>Japan!$D$18</c15:f>
                      <c15:dlblFieldTableCache>
                        <c:ptCount val="1"/>
                        <c:pt idx="0">
                          <c:v>1988</c:v>
                        </c:pt>
                      </c15:dlblFieldTableCache>
                    </c15:dlblFTEntry>
                  </c15:dlblFieldTable>
                  <c15:showDataLabelsRange val="0"/>
                </c:ext>
                <c:ext xmlns:c16="http://schemas.microsoft.com/office/drawing/2014/chart" uri="{C3380CC4-5D6E-409C-BE32-E72D297353CC}">
                  <c16:uniqueId val="{00000008-C156-46B7-AD88-88BE96BEC3A9}"/>
                </c:ext>
              </c:extLst>
            </c:dLbl>
            <c:dLbl>
              <c:idx val="9"/>
              <c:layout/>
              <c:tx>
                <c:strRef>
                  <c:f>Japan!$D$19</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{51A0456E-7E00-44E0-849B-B0954715722E}</c15:txfldGUID>
                      <c15:f>Japan!$D$19</c15:f>
                      <c15:dlblFieldTableCache>
                        <c:ptCount val="1"/>
                        <c:pt idx="0">
                          <c:v>1989</c:v>
                        </c:pt>
                      </c15:dlblFieldTableCache>
                    </c15:dlblFTEntry>
                  </c15:dlblFieldTable>
                  <c15:showDataLabelsRange val="0"/>
                </c:ext>
                <c:ext xmlns:c16="http://schemas.microsoft.com/office/drawing/2014/chart" uri="{C3380CC4-5D6E-409C-BE32-E72D297353CC}">
                  <c16:uniqueId val="{00000009-C156-46B7-AD88-88BE96BEC3A9}"/>
                </c:ext>
              </c:extLst>
            </c:dLbl>
            <c:dLbl>
              <c:idx val="10"/>
              <c:layout/>
              <c:tx>
                <c:strRef>
                  <c:f>Japan!$D$20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{FAA1EF11-D21D-4FFC-BBD8-29EA34E6BCAD}</c15:txfldGUID>
                      <c15:f>Japan!$D$20</c15:f>
                      <c15:dlblFieldTableCache>
                        <c:ptCount val="1"/>
                        <c:pt idx="0">
                          <c:v>1990</c:v>
                        </c:pt>
                      </c15:dlblFieldTableCache>
                    </c15:dlblFTEntry>
                  </c15:dlblFieldTable>
                  <c15:showDataLabelsRange val="0"/>
                </c:ext>
                <c:ext xmlns:c16="http://schemas.microsoft.com/office/drawing/2014/chart" uri="{C3380CC4-5D6E-409C-BE32-E72D297353CC}">
                  <c16:uniqueId val="{0000000A-C156-46B7-AD88-88BE96BEC3A9}"/>
                </c:ext>
              </c:extLst>
            </c:dLbl>
            <c:dLbl>
              <c:idx val="11"/>
              <c:layout/>
              <c:tx>
                <c:strRef>
                  <c:f>Japan!$D$21</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{DB739768-1ACB-4892-8427-6DA921DFCC04}</c15:txfldGUID>
                      <c15:f>Japan!$D$21</c15:f>
                      <c15:dlblFieldTableCache>
                        <c:ptCount val="1"/>
                        <c:pt idx="0">
                          <c:v>1991</c:v>
                        </c:pt>
                      </c15:dlblFieldTableCache>
                    </c15:dlblFTEntry>
                  </c15:dlblFieldTable>
                  <c15:showDataLabelsRange val="0"/>
                </c:ext>
                <c:ext xmlns:c16="http://schemas.microsoft.com/office/drawing/2014/chart" uri="{C3380CC4-5D6E-409C-BE32-E72D297353CC}">
                  <c16:uniqueId val="{0000000B-C156-46B7-AD88-88BE96BEC3A9}"/>
                </c:ext>
              </c:extLst>
            </c:dLbl>
            <c:dLbl>
              <c:idx val="12"/>
              <c:layout/>
              <c:tx>
                <c:strRef>
                  <c:f>Japan!$D$22</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{004ADD0C-DF98-4DD7-88F1-219CEE52D91A}</c15:txfldGUID>
                      <c15:f>Japan!$D$22</c15:f>
                      <c15:dlblFieldTableCache>
                        <c:ptCount val="1"/>
                        <c:pt idx="0">
                          <c:v>1992</c:v>
                        </c:pt>
                      </c15:dlblFieldTableCache>
                    </c15:dlblFTEntry>
                  </c15:dlblFieldTable>
                  <c15:showDataLabelsRange val="0"/>
                </c:ext>
                <c:ext xmlns:c16="http://schemas.microsoft.com/office/drawing/2014/chart" uri="{C3380CC4-5D6E-409C-BE32-E72D297353CC}">
                  <c16:uniqueId val="{0000000C-C156-46B7-AD88-88BE96BEC3A9}"/>
                </c:ext>
              </c:extLst>
            </c:dLbl>
            <c:dLbl>
              <c:idx val="13"/>
              <c:layout/>
              <c:tx>
                <c:strRef>
                  <c:f>Japan!$D$23</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{4DE3DEBE-7910-4C87-BEED-07D10A980D93}</c15:txfldGUID>
                      <c15:f>Japan!$D$23</c15:f>
                      <c15:dlblFieldTableCache>
                        <c:ptCount val="1"/>
                        <c:pt idx="0">
                          <c:v>1993</c:v>
                        </c:pt>
                      </c15:dlblFieldTableCache>
                    </c15:dlblFTEntry>
                  </c15:dlblFieldTable>
                  <c15:showDataLabelsRange val="0"/>
                </c:ext>
                <c:ext xmlns:c16="http://schemas.microsoft.com/office/drawing/2014/chart" uri="{C3380CC4-5D6E-409C-BE32-E72D297353CC}">
                  <c16:uniqueId val="{0000000D-C156-46B7-AD88-88BE96BEC3A9}"/>
                </c:ext>
              </c:extLst>
            </c:dLbl>
            <c:dLbl>
              <c:idx val="14"/>
              <c:layout/>
              <c:tx>
                <c:strRef>
                  <c:f>Japan!$D$24</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{360D998B-8F2E-4EEA-B825-1309262F6CA6}</c15:txfldGUID>
                      <c15:f>Japan!$D$24</c15:f>
                      <c15:dlblFieldTableCache>
                        <c:ptCount val="1"/>
                        <c:pt idx="0">
                          <c:v>1994</c:v>
                        </c:pt>
                      </c15:dlblFieldTableCache>
                    </c15:dlblFTEntry>
                  </c15:dlblFieldTable>
                  <c15:showDataLabelsRange val="0"/>
                </c:ext>
                <c:ext xmlns:c16="http://schemas.microsoft.com/office/drawing/2014/chart" uri="{C3380CC4-5D6E-409C-BE32-E72D297353CC}">
                  <c16:uniqueId val="{0000000E-C156-46B7-AD88-88BE96BEC3A9}"/>
                </c:ext>
              </c:extLst>
            </c:dLbl>
            <c:dLbl>
              <c:idx val="15"/>
              <c:layout/>
              <c:tx>
                <c:strRef>
                  <c:f>Japan!$D$25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{53FCFF3D-A6BB-4F5A-9DF1-65F547C98070}</c15:txfldGUID>
                      <c15:f>Japan!$D$25</c15:f>
                      <c15:dlblFieldTableCache>
                        <c:ptCount val="1"/>
                        <c:pt idx="0">
                          <c:v>1995</c:v>
                        </c:pt>
                      </c15:dlblFieldTableCache>
                    </c15:dlblFTEntry>
                  </c15:dlblFieldTable>
                  <c15:showDataLabelsRange val="0"/>
                </c:ext>
                <c:ext xmlns:c16="http://schemas.microsoft.com/office/drawing/2014/chart" uri="{C3380CC4-5D6E-409C-BE32-E72D297353CC}">
                  <c16:uniqueId val="{0000000F-C156-46B7-AD88-88BE96BEC3A9}"/>
                </c:ext>
              </c:extLst>
            </c:dLbl>
            <c:dLbl>
              <c:idx val="16"/>
              <c:layout/>
              <c:tx>
                <c:strRef>
                  <c:f>Japan!$D$26</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{04F3BCCE-56B3-4BAA-BF5C-3D22083542B8}</c15:txfldGUID>
                      <c15:f>Japan!$D$26</c15:f>
                      <c15:dlblFieldTableCache>
                        <c:ptCount val="1"/>
                        <c:pt idx="0">
                          <c:v>1996</c:v>
                        </c:pt>
                      </c15:dlblFieldTableCache>
                    </c15:dlblFTEntry>
                  </c15:dlblFieldTable>
                  <c15:showDataLabelsRange val="0"/>
                </c:ext>
                <c:ext xmlns:c16="http://schemas.microsoft.com/office/drawing/2014/chart" uri="{C3380CC4-5D6E-409C-BE32-E72D297353CC}">
                  <c16:uniqueId val="{00000010-C156-46B7-AD88-88BE96BEC3A9}"/>
                </c:ext>
              </c:extLst>
            </c:dLbl>
            <c:dLbl>
              <c:idx val="17"/>
              <c:layout/>
              <c:tx>
                <c:strRef>
                  <c:f>Japan!$D$27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{A323FE50-175E-4B72-93C6-00D1845D8565}</c15:txfldGUID>
                      <c15:f>Japan!$D$27</c15:f>
                      <c15:dlblFieldTableCache>
                        <c:ptCount val="1"/>
                        <c:pt idx="0">
                          <c:v>1997</c:v>
                        </c:pt>
                      </c15:dlblFieldTableCache>
                    </c15:dlblFTEntry>
                  </c15:dlblFieldTable>
                  <c15:showDataLabelsRange val="0"/>
                </c:ext>
                <c:ext xmlns:c16="http://schemas.microsoft.com/office/drawing/2014/chart" uri="{C3380CC4-5D6E-409C-BE32-E72D297353CC}">
                  <c16:uniqueId val="{00000011-C156-46B7-AD88-88BE96BEC3A9}"/>
                </c:ext>
              </c:extLst>
            </c:dLbl>
            <c:dLbl>
              <c:idx val="18"/>
              <c:layout/>
              <c:tx>
                <c:strRef>
                  <c:f>Japan!$D$28</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{EE70386F-1480-436F-9E12-9EF11075FF6A}</c15:txfldGUID>
                      <c15:f>Japan!$D$28</c15:f>
                      <c15:dlblFieldTableCache>
                        <c:ptCount val="1"/>
                        <c:pt idx="0">
                          <c:v>1998</c:v>
                        </c:pt>
                      </c15:dlblFieldTableCache>
                    </c15:dlblFTEntry>
                  </c15:dlblFieldTable>
                  <c15:showDataLabelsRange val="0"/>
                </c:ext>
                <c:ext xmlns:c16="http://schemas.microsoft.com/office/drawing/2014/chart" uri="{C3380CC4-5D6E-409C-BE32-E72D297353CC}">
                  <c16:uniqueId val="{00000012-C156-46B7-AD88-88BE96BEC3A9}"/>
                </c:ext>
              </c:extLst>
            </c:dLbl>
            <c:dLbl>
              <c:idx val="19"/>
              <c:layout/>
              <c:tx>
                <c:strRef>
                  <c:f>Japan!$D$29</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{81E54C01-50FD-440F-9278-578142CA58BE}</c15:txfldGUID>
                      <c15:f>Japan!$D$29</c15:f>
                      <c15:dlblFieldTableCache>
                        <c:ptCount val="1"/>
                        <c:pt idx="0">
                          <c:v>1999</c:v>
                        </c:pt>
                      </c15:dlblFieldTableCache>
                    </c15:dlblFTEntry>
                  </c15:dlblFieldTable>
                  <c15:showDataLabelsRange val="0"/>
                </c:ext>
                <c:ext xmlns:c16="http://schemas.microsoft.com/office/drawing/2014/chart" uri="{C3380CC4-5D6E-409C-BE32-E72D297353CC}">
                  <c16:uniqueId val="{00000013-C156-46B7-AD88-88BE96BEC3A9}"/>
                </c:ext>
              </c:extLst>
            </c:dLbl>
            <c:dLbl>
              <c:idx val="20"/>
              <c:layout/>
              <c:tx>
                <c:strRef>
                  <c:f>Japan!$D$30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{77BBD823-EF27-41CF-933B-CEADEBCD34DC}</c15:txfldGUID>
                      <c15:f>Japan!$D$30</c15:f>
                      <c15:dlblFieldTableCache>
                        <c:ptCount val="1"/>
                        <c:pt idx="0">
                          <c:v>2000</c:v>
                        </c:pt>
                      </c15:dlblFieldTableCache>
                    </c15:dlblFTEntry>
                  </c15:dlblFieldTable>
                  <c15:showDataLabelsRange val="0"/>
                </c:ext>
                <c:ext xmlns:c16="http://schemas.microsoft.com/office/drawing/2014/chart" uri="{C3380CC4-5D6E-409C-BE32-E72D297353CC}">
                  <c16:uniqueId val="{00000014-C156-46B7-AD88-88BE96BEC3A9}"/>
                </c:ext>
              </c:extLst>
            </c:dLbl>
            <c:dLbl>
              <c:idx val="21"/>
              <c:layout/>
              <c:tx>
                <c:strRef>
                  <c:f>Japan!$D$31</c:f>
                  <c:strCache>
                    <c:ptCount val="1"/>
                    <c:pt idx="0">
                      <c:v>2001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{13D0E597-E5DA-4598-A207-DF3CF08CB555}</c15:txfldGUID>
                      <c15:f>Japan!$D$31</c15:f>
                      <c15:dlblFieldTableCache>
                        <c:ptCount val="1"/>
                        <c:pt idx="0">
                          <c:v>2001</c:v>
                        </c:pt>
                      </c15:dlblFieldTableCache>
                    </c15:dlblFTEntry>
                  </c15:dlblFieldTable>
                  <c15:showDataLabelsRange val="0"/>
                </c:ext>
                <c:ext xmlns:c16="http://schemas.microsoft.com/office/drawing/2014/chart" uri="{C3380CC4-5D6E-409C-BE32-E72D297353CC}">
                  <c16:uniqueId val="{00000015-C156-46B7-AD88-88BE96BEC3A9}"/>
                </c:ext>
              </c:extLst>
            </c:dLbl>
            <c:dLbl>
              <c:idx val="22"/>
              <c:layout/>
              <c:tx>
                <c:strRef>
                  <c:f>Japan!$D$32</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{DA01BB92-F5DE-4411-8B50-BEA4D1676C9F}</c15:txfldGUID>
                      <c15:f>Japan!$D$32</c15:f>
                      <c15:dlblFieldTableCache>
                        <c:ptCount val="1"/>
                        <c:pt idx="0">
                          <c:v>2002</c:v>
                        </c:pt>
                      </c15:dlblFieldTableCache>
                    </c15:dlblFTEntry>
                  </c15:dlblFieldTable>
                  <c15:showDataLabelsRange val="0"/>
                </c:ext>
                <c:ext xmlns:c16="http://schemas.microsoft.com/office/drawing/2014/chart" uri="{C3380CC4-5D6E-409C-BE32-E72D297353CC}">
                  <c16:uniqueId val="{00000016-C156-46B7-AD88-88BE96BEC3A9}"/>
                </c:ext>
              </c:extLst>
            </c:dLbl>
            <c:dLbl>
              <c:idx val="23"/>
              <c:layout/>
              <c:tx>
                <c:strRef>
                  <c:f>Japan!$D$33</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{2A8E92C3-3BF9-434A-8BBC-608A8C8677A6}</c15:txfldGUID>
                      <c15:f>Japan!$D$33</c15:f>
                      <c15:dlblFieldTableCache>
                        <c:ptCount val="1"/>
                        <c:pt idx="0">
                          <c:v>2003</c:v>
                        </c:pt>
                      </c15:dlblFieldTableCache>
                    </c15:dlblFTEntry>
                  </c15:dlblFieldTable>
                  <c15:showDataLabelsRange val="0"/>
                </c:ext>
                <c:ext xmlns:c16="http://schemas.microsoft.com/office/drawing/2014/chart" uri="{C3380CC4-5D6E-409C-BE32-E72D297353CC}">
                  <c16:uniqueId val="{00000017-C156-46B7-AD88-88BE96BEC3A9}"/>
                </c:ext>
              </c:extLst>
            </c:dLbl>
            <c:dLbl>
              <c:idx val="24"/>
              <c:layout/>
              <c:tx>
                <c:strRef>
                  <c:f>Japan!$D$34</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{781C3A44-6E6B-45C8-9A52-FCBEBE64E508}</c15:txfldGUID>
                      <c15:f>Japan!$D$34</c15:f>
                      <c15:dlblFieldTableCache>
                        <c:ptCount val="1"/>
                        <c:pt idx="0">
                          <c:v>2004</c:v>
                        </c:pt>
                      </c15:dlblFieldTableCache>
                    </c15:dlblFTEntry>
                  </c15:dlblFieldTable>
                  <c15:showDataLabelsRange val="0"/>
                </c:ext>
                <c:ext xmlns:c16="http://schemas.microsoft.com/office/drawing/2014/chart" uri="{C3380CC4-5D6E-409C-BE32-E72D297353CC}">
                  <c16:uniqueId val="{00000018-C156-46B7-AD88-88BE96BEC3A9}"/>
                </c:ext>
              </c:extLst>
            </c:dLbl>
            <c:dLbl>
              <c:idx val="25"/>
              <c:layout/>
              <c:tx>
                <c:strRef>
                  <c:f>Japan!$D$35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{92820FED-262C-4B3A-9FB0-4ADC20DB81B2}</c15:txfldGUID>
                      <c15:f>Japan!$D$35</c15:f>
                      <c15:dlblFieldTableCache>
                        <c:ptCount val="1"/>
                        <c:pt idx="0">
                          <c:v>2005</c:v>
                        </c:pt>
                      </c15:dlblFieldTableCache>
                    </c15:dlblFTEntry>
                  </c15:dlblFieldTable>
                  <c15:showDataLabelsRange val="0"/>
                </c:ext>
                <c:ext xmlns:c16="http://schemas.microsoft.com/office/drawing/2014/chart" uri="{C3380CC4-5D6E-409C-BE32-E72D297353CC}">
                  <c16:uniqueId val="{00000019-C156-46B7-AD88-88BE96BEC3A9}"/>
                </c:ext>
              </c:extLst>
            </c:dLbl>
            <c:dLbl>
              <c:idx val="26"/>
              <c:layout/>
              <c:tx>
                <c:strRef>
                  <c:f>Japan!$D$36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{561ACB6B-C1EF-4F33-9333-18A54D5F4F65}</c15:txfldGUID>
                      <c15:f>Japan!$D$36</c15:f>
                      <c15:dlblFieldTableCache>
                        <c:ptCount val="1"/>
                        <c:pt idx="0">
                          <c:v>2006</c:v>
                        </c:pt>
                      </c15:dlblFieldTableCache>
                    </c15:dlblFTEntry>
                  </c15:dlblFieldTable>
                  <c15:showDataLabelsRange val="0"/>
                </c:ext>
                <c:ext xmlns:c16="http://schemas.microsoft.com/office/drawing/2014/chart" uri="{C3380CC4-5D6E-409C-BE32-E72D297353CC}">
                  <c16:uniqueId val="{0000001A-C156-46B7-AD88-88BE96BEC3A9}"/>
                </c:ext>
              </c:extLst>
            </c:dLbl>
            <c:dLbl>
              <c:idx val="27"/>
              <c:layout/>
              <c:tx>
                <c:strRef>
                  <c:f>Japan!$D$37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{BBD53408-199B-4DED-9CAE-D1747D4EEDA3}</c15:txfldGUID>
                      <c15:f>Japan!$D$37</c15:f>
                      <c15:dlblFieldTableCache>
                        <c:ptCount val="1"/>
                        <c:pt idx="0">
                          <c:v>2007</c:v>
                        </c:pt>
                      </c15:dlblFieldTableCache>
                    </c15:dlblFTEntry>
                  </c15:dlblFieldTable>
                  <c15:showDataLabelsRange val="0"/>
                </c:ext>
                <c:ext xmlns:c16="http://schemas.microsoft.com/office/drawing/2014/chart" uri="{C3380CC4-5D6E-409C-BE32-E72D297353CC}">
                  <c16:uniqueId val="{0000001B-C156-46B7-AD88-88BE96BEC3A9}"/>
                </c:ext>
              </c:extLst>
            </c:dLbl>
            <c:dLbl>
              <c:idx val="28"/>
              <c:layout/>
              <c:tx>
                <c:strRef>
                  <c:f>Japan!$D$38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{52CB7235-B7F3-40B5-8815-6922B86AE863}</c15:txfldGUID>
                      <c15:f>Japan!$D$38</c15:f>
                      <c15:dlblFieldTableCache>
                        <c:ptCount val="1"/>
                        <c:pt idx="0">
                          <c:v>2008</c:v>
                        </c:pt>
                      </c15:dlblFieldTableCache>
                    </c15:dlblFTEntry>
                  </c15:dlblFieldTable>
                  <c15:showDataLabelsRange val="0"/>
                </c:ext>
                <c:ext xmlns:c16="http://schemas.microsoft.com/office/drawing/2014/chart" uri="{C3380CC4-5D6E-409C-BE32-E72D297353CC}">
                  <c16:uniqueId val="{0000001C-C156-46B7-AD88-88BE96BEC3A9}"/>
                </c:ext>
              </c:extLst>
            </c:dLbl>
            <c:dLbl>
              <c:idx val="29"/>
              <c:layout/>
              <c:tx>
                <c:strRef>
                  <c:f>Japan!$D$39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{52215ABA-C333-47BE-BBE1-BA846B0FCD52}</c15:txfldGUID>
                      <c15:f>Japan!$D$39</c15:f>
                      <c15:dlblFieldTableCache>
                        <c:ptCount val="1"/>
                        <c:pt idx="0">
                          <c:v>2009</c:v>
                        </c:pt>
                      </c15:dlblFieldTableCache>
                    </c15:dlblFTEntry>
                  </c15:dlblFieldTable>
                  <c15:showDataLabelsRange val="0"/>
                </c:ext>
                <c:ext xmlns:c16="http://schemas.microsoft.com/office/drawing/2014/chart" uri="{C3380CC4-5D6E-409C-BE32-E72D297353CC}">
                  <c16:uniqueId val="{0000001D-C156-46B7-AD88-88BE96BEC3A9}"/>
                </c:ext>
              </c:extLst>
            </c:dLbl>
            <c:dLbl>
              <c:idx val="30"/>
              <c:layout/>
              <c:tx>
                <c:strRef>
                  <c:f>Japan!$D$40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{FD43FF54-12CB-4DF1-9069-5CB48952C4AB}</c15:txfldGUID>
                      <c15:f>Japan!$D$40</c15:f>
                      <c15:dlblFieldTableCache>
                        <c:ptCount val="1"/>
                        <c:pt idx="0">
                          <c:v>2010</c:v>
                        </c:pt>
                      </c15:dlblFieldTableCache>
                    </c15:dlblFTEntry>
                  </c15:dlblFieldTable>
                  <c15:showDataLabelsRange val="0"/>
                </c:ext>
                <c:ext xmlns:c16="http://schemas.microsoft.com/office/drawing/2014/chart" uri="{C3380CC4-5D6E-409C-BE32-E72D297353CC}">
                  <c16:uniqueId val="{0000001E-C156-46B7-AD88-88BE96BEC3A9}"/>
                </c:ext>
              </c:extLst>
            </c:dLbl>
            <c:dLbl>
              <c:idx val="31"/>
              <c:layout/>
              <c:tx>
                <c:strRef>
                  <c:f>Japan!$D$41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{A55F4C57-A085-403B-AA36-5A52C124116D}</c15:txfldGUID>
                      <c15:f>Japan!$D$41</c15:f>
                      <c15:dlblFieldTableCache>
                        <c:ptCount val="1"/>
                        <c:pt idx="0">
                          <c:v>2011</c:v>
                        </c:pt>
                      </c15:dlblFieldTableCache>
                    </c15:dlblFTEntry>
                  </c15:dlblFieldTable>
                  <c15:showDataLabelsRange val="0"/>
                </c:ext>
                <c:ext xmlns:c16="http://schemas.microsoft.com/office/drawing/2014/chart" uri="{C3380CC4-5D6E-409C-BE32-E72D297353CC}">
                  <c16:uniqueId val="{0000001F-C156-46B7-AD88-88BE96BEC3A9}"/>
                </c:ext>
              </c:extLst>
            </c:dLbl>
            <c:dLbl>
              <c:idx val="32"/>
              <c:layout/>
              <c:tx>
                <c:strRef>
                  <c:f>Japan!$D$42</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{036FFF70-4BE8-460F-97B0-3ABA87F7199E}</c15:txfldGUID>
                      <c15:f>Japan!$D$42</c15:f>
                      <c15:dlblFieldTableCache>
                        <c:ptCount val="1"/>
                        <c:pt idx="0">
                          <c:v>2012</c:v>
                        </c:pt>
                      </c15:dlblFieldTableCache>
                    </c15:dlblFTEntry>
                  </c15:dlblFieldTable>
                  <c15:showDataLabelsRange val="0"/>
                </c:ext>
                <c:ext xmlns:c16="http://schemas.microsoft.com/office/drawing/2014/chart" uri="{C3380CC4-5D6E-409C-BE32-E72D297353CC}">
                  <c16:uniqueId val="{00000020-C156-46B7-AD88-88BE96BEC3A9}"/>
                </c:ext>
              </c:extLst>
            </c:dLbl>
            <c:dLbl>
              <c:idx val="33"/>
              <c:layout/>
              <c:tx>
                <c:strRef>
                  <c:f>Japan!$D$43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{BCC41A73-31C3-49C4-8CF0-CB2C56CC0B59}</c15:txfldGUID>
                      <c15:f>Japan!$D$43</c15:f>
                      <c15:dlblFieldTableCache>
                        <c:ptCount val="1"/>
                        <c:pt idx="0">
                          <c:v>2013</c:v>
                        </c:pt>
                      </c15:dlblFieldTableCache>
                    </c15:dlblFTEntry>
                  </c15:dlblFieldTable>
                  <c15:showDataLabelsRange val="0"/>
                </c:ext>
                <c:ext xmlns:c16="http://schemas.microsoft.com/office/drawing/2014/chart" uri="{C3380CC4-5D6E-409C-BE32-E72D297353CC}">
                  <c16:uniqueId val="{00000021-C156-46B7-AD88-88BE96BEC3A9}"/>
                </c:ext>
              </c:extLst>
            </c:dLbl>
            <c:dLbl>
              <c:idx val="34"/>
              <c:layout/>
              <c:tx>
                <c:strRef>
                  <c:f>Japan!$D$44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{62C04B8B-05B3-470E-8AC5-C5C4D88DF1B7}</c15:txfldGUID>
                      <c15:f>Japan!$D$44</c15:f>
                      <c15:dlblFieldTableCache>
                        <c:ptCount val="1"/>
                        <c:pt idx="0">
                          <c:v>2014</c:v>
                        </c:pt>
                      </c15:dlblFieldTableCache>
                    </c15:dlblFTEntry>
                  </c15:dlblFieldTable>
                  <c15:showDataLabelsRange val="0"/>
                </c:ext>
                <c:ext xmlns:c16="http://schemas.microsoft.com/office/drawing/2014/chart" uri="{C3380CC4-5D6E-409C-BE32-E72D297353CC}">
                  <c16:uniqueId val="{00000022-C156-46B7-AD88-88BE96BEC3A9}"/>
                </c:ext>
              </c:extLst>
            </c:dLbl>
            <c:dLbl>
              <c:idx val="35"/>
              <c:layout/>
              <c:tx>
                <c:strRef>
                  <c:f>Japan!$D$45</c:f>
                  <c:strCache>
                    <c:ptCount val="1"/>
                    <c:pt idx="0">
                      <c:v>2015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{51AF1E23-CDF6-4929-8AFC-C8B7CFBCC9F0}</c15:txfldGUID>
                      <c15:f>Japan!$D$45</c15:f>
                      <c15:dlblFieldTableCache>
                        <c:ptCount val="1"/>
                        <c:pt idx="0">
                          <c:v>2015</c:v>
                        </c:pt>
                      </c15:dlblFieldTableCache>
                    </c15:dlblFTEntry>
                  </c15:dlblFieldTable>
                  <c15:showDataLabelsRange val="0"/>
                </c:ext>
                <c:ext xmlns:c16="http://schemas.microsoft.com/office/drawing/2014/chart" uri="{C3380CC4-5D6E-409C-BE32-E72D297353CC}">
                  <c16:uniqueId val="{00000023-C156-46B7-AD88-88BE96BEC3A9}"/>
                </c:ext>
              </c:extLst>
            </c:dLbl>
            <c:dLbl>
              <c:idx val="36"/>
              <c:layout/>
              <c:tx>
                <c:strRef>
                  <c:f>Japan!$D$46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{0E8108BE-29D2-49EB-BEA1-2FA794C12831}</c15:txfldGUID>
                      <c15:f>Japan!$D$46</c15:f>
                      <c15:dlblFieldTableCache>
                        <c:ptCount val="1"/>
                        <c:pt idx="0">
                          <c:v>2016</c:v>
                        </c:pt>
                      </c15:dlblFieldTableCache>
                    </c15:dlblFTEntry>
                  </c15:dlblFieldTable>
                  <c15:showDataLabelsRange val="0"/>
                </c:ext>
                <c:ext xmlns:c16="http://schemas.microsoft.com/office/drawing/2014/chart" uri="{C3380CC4-5D6E-409C-BE32-E72D297353CC}">
                  <c16:uniqueId val="{00000024-C156-46B7-AD88-88BE96BEC3A9}"/>
                </c:ext>
              </c:extLst>
            </c:dLbl>
            <c:dLbl>
              <c:idx val="37"/>
              <c:layout/>
              <c:tx>
                <c:strRef>
                  <c:f>Japan!$D$47</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{56F59FE2-CC74-4621-BAF6-DB714CE86D7E}</c15:txfldGUID>
                      <c15:f>Japan!$D$47</c15:f>
                      <c15:dlblFieldTableCache>
                        <c:ptCount val="1"/>
                        <c:pt idx="0">
                          <c:v>2017</c:v>
                        </c:pt>
                      </c15:dlblFieldTableCache>
                    </c15:dlblFTEntry>
                  </c15:dlblFieldTable>
                  <c15:showDataLabelsRange val="0"/>
                </c:ext>
                <c:ext xmlns:c16="http://schemas.microsoft.com/office/drawing/2014/chart" uri="{C3380CC4-5D6E-409C-BE32-E72D297353CC}">
                  <c16:uniqueId val="{00000025-C156-46B7-AD88-88BE96BEC3A9}"/>
                </c:ext>
              </c:extLst>
            </c:dLbl>
            <c:dLbl>
              <c:idx val="38"/>
              <c:layout/>
              <c:tx>
                <c:strRef>
                  <c:f>Japan!$D$48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{83CFD735-5CD4-4C5A-9D11-2FBC15170B78}</c15:txfldGUID>
                      <c15:f>Japan!$D$48</c15:f>
                      <c15:dlblFieldTableCache>
                        <c:ptCount val="1"/>
                      </c15:dlblFieldTableCache>
                    </c15:dlblFTEntry>
                  </c15:dlblFieldTable>
                  <c15:showDataLabelsRange val="0"/>
                </c:ext>
                <c:ext xmlns:c16="http://schemas.microsoft.com/office/drawing/2014/chart" uri="{C3380CC4-5D6E-409C-BE32-E72D297353CC}">
                  <c16:uniqueId val="{00000026-C156-46B7-AD88-88BE96BEC3A9}"/>
                </c:ext>
              </c:extLst>
            </c:dLbl>
            <c:dLbl>
              <c:idx val="39"/>
              <c:layout/>
              <c:tx>
                <c:strRef>
                  <c:f>Japan!$D$49</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{6DD77359-9D3C-4217-A595-FD62E45B428B}</c15:txfldGUID>
                      <c15:f>Japan!$D$49</c15:f>
                      <c15:dlblFieldTableCache>
                        <c:ptCount val="1"/>
                        <c:pt idx="0">
                          <c:v>2019</c:v>
                        </c:pt>
                      </c15:dlblFieldTableCache>
                    </c15:dlblFTEntry>
                  </c15:dlblFieldTable>
                  <c15:showDataLabelsRange val="0"/>
                </c:ext>
                <c:ext xmlns:c16="http://schemas.microsoft.com/office/drawing/2014/chart" uri="{C3380CC4-5D6E-409C-BE32-E72D297353CC}">
                  <c16:uniqueId val="{00000027-C156-46B7-AD88-88BE96BEC3A9}"/>
                </c:ext>
              </c:extLst>
            </c:dLbl>
            <c:dLbl>
              <c:idx val="40"/>
              <c:layout/>
              <c:tx>
                <c:strRef>
                  <c:f>Japan!$D$50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{2FB82597-C1A7-464B-936E-32572F8D5BBE}</c15:txfldGUID>
                      <c15:f>Japan!$D$50</c15:f>
                      <c15:dlblFieldTableCache>
                        <c:ptCount val="1"/>
                      </c15:dlblFieldTableCache>
                    </c15:dlblFTEntry>
                  </c15:dlblFieldTable>
                  <c15:showDataLabelsRange val="0"/>
                </c:ext>
                <c:ext xmlns:c16="http://schemas.microsoft.com/office/drawing/2014/chart" uri="{C3380CC4-5D6E-409C-BE32-E72D297353CC}">
                  <c16:uniqueId val="{00000028-C156-46B7-AD88-88BE96BEC3A9}"/>
                </c:ext>
              </c:extLst>
            </c:dLbl>
            <c:dLbl>
              <c:idx val="41"/>
              <c:layout/>
              <c:tx>
                <c:strRef>
                  <c:f>Japan!$D$51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{F95CA11D-1FB6-41E1-BE1B-1083E3C020FB}</c15:txfldGUID>
                      <c15:f>Japan!$D$51</c15:f>
                      <c15:dlblFieldTableCache>
                        <c:ptCount val="1"/>
                      </c15:dlblFieldTableCache>
                    </c15:dlblFTEntry>
                  </c15:dlblFieldTable>
                  <c15:showDataLabelsRange val="0"/>
                </c:ext>
                <c:ext xmlns:c16="http://schemas.microsoft.com/office/drawing/2014/chart" uri="{C3380CC4-5D6E-409C-BE32-E72D297353CC}">
                  <c16:uniqueId val="{00000029-C156-46B7-AD88-88BE96BEC3A9}"/>
                </c:ext>
              </c:extLst>
            </c:dLbl>
            <c:dLbl>
              <c:idx val="42"/>
              <c:layout/>
              <c:tx>
                <c:strRef>
                  <c:f>Japan!$D$52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{8BB4F07B-D250-4255-83FD-71A59DB9C6C2}</c15:txfldGUID>
                      <c15:f>Japan!$D$52</c15:f>
                      <c15:dlblFieldTableCache>
                        <c:ptCount val="1"/>
                      </c15:dlblFieldTableCache>
                    </c15:dlblFTEntry>
                  </c15:dlblFieldTable>
                  <c15:showDataLabelsRange val="0"/>
                </c:ext>
                <c:ext xmlns:c16="http://schemas.microsoft.com/office/drawing/2014/chart" uri="{C3380CC4-5D6E-409C-BE32-E72D297353CC}">
                  <c16:uniqueId val="{0000002A-C156-46B7-AD88-88BE96BEC3A9}"/>
                </c:ext>
              </c:extLst>
            </c:dLbl>
            <c:dLbl>
              <c:idx val="43"/>
              <c:layout/>
              <c:tx>
                <c:strRef>
                  <c:f>Japan!$D$53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{808EFFDB-3D7B-4EEA-A1BE-0EC7FF7498FD}</c15:txfldGUID>
                      <c15:f>Japan!$D$53</c15:f>
                      <c15:dlblFieldTableCache>
                        <c:ptCount val="1"/>
                      </c15:dlblFieldTableCache>
                    </c15:dlblFTEntry>
                  </c15:dlblFieldTable>
                  <c15:showDataLabelsRange val="0"/>
                </c:ext>
                <c:ext xmlns:c16="http://schemas.microsoft.com/office/drawing/2014/chart" uri="{C3380CC4-5D6E-409C-BE32-E72D297353CC}">
                  <c16:uniqueId val="{0000002B-C156-46B7-AD88-88BE96BEC3A9}"/>
                </c:ext>
              </c:extLst>
            </c:dLbl>
            <c:dLbl>
              <c:idx val="44"/>
              <c:layout/>
              <c:tx>
                <c:strRef>
                  <c:f>Japan!$D$54</c:f>
                  <c:strCache>
                    <c:ptCount val="1"/>
                    <c:pt idx="0">
                      <c:v>2024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{109756CE-8537-49F2-9849-07C25B631C69}</c15:txfldGUID>
                      <c15:f>Japan!$D$54</c15:f>
                      <c15:dlblFieldTableCache>
                        <c:ptCount val="1"/>
                        <c:pt idx="0">
                          <c:v>2024</c:v>
                        </c:pt>
                      </c15:dlblFieldTableCache>
                    </c15:dlblFTEntry>
                  </c15:dlblFieldTable>
                  <c15:showDataLabelsRange val="0"/>
                </c:ext>
                <c:ext xmlns:c16="http://schemas.microsoft.com/office/drawing/2014/chart" uri="{C3380CC4-5D6E-409C-BE32-E72D297353CC}">
                  <c16:uniqueId val="{0000002C-C156-46B7-AD88-88BE96BEC3A9}"/>
                </c:ext>
              </c:extLst>
            </c:dLbl>
            <c:dLbl>
              <c:idx val="51"/>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{73C43CD9-546A-4426-802F-E3B0D4E517C1}</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00-DE5F-4564-BD48-DEA876EA7D9F}"/>
                </c:ext>
              </c:extLst>
            </c:dLbl>
            <c:dLbl>
              <c:idx val="52"/>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{83A10EB4-01AA-4FC1-9E15-E7A689AD9BB9}</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01-DE5F-4564-BD48-DEA876EA7D9F}"/>
                </c:ext>
              </c:extLst>
            </c:dLbl>
            <c:dLbl>
              <c:idx val="53"/>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{34A8FB73-0E49-42CE-B462-381354194041}</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02-DE5F-4564-BD48-DEA876EA7D9F}"/>
                </c:ext>
              </c:extLst>
            </c:dLbl>
            <c:dLbl>
              <c:idx val="72"/>
              <c:tx>
                <c:strRef>
                  <c:f>Japan!#REF!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{151C7B4C-B5EC-4D61-9825-408F0B1C16CF}</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05-DE5F-4564-BD48-DEA876EA7D9F}"/>
                </c:ext>
              </c:extLst>
            </c:dLbl>
            <c:dLbl>
              <c:idx val="95"/>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{109CD1A0-0E7F-406B-A034-6520CAB47B8C}</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03-DE5F-4564-BD48-DEA876EA7D9F}"/>
                </c:ext>
              </c:extLst>
            </c:dLbl>
            <c:dLbl>
              <c:idx val="96"/>
              <c:tx>
                <c:strRef>
                  <c:f>Japan!#REF!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{A07C9359-0D2B-42E9-B30C-CB1DD2E8D9F6}</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04-DE5F-4564-BD48-DEA876EA7D9F}"/>
                </c:ext>
              </c:extLst>
            </c:dLbl>
            <c:dLbl>
              <c:idx val="107"/>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{50F1346B-A0F6-440C-A556-AAEC13E46283}</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06-DE5F-4564-BD48-DEA876EA7D9F}"/>
                </c:ext>
              </c:extLst>
            </c:dLbl>
            <c:dLbl>
              <c:idx val="108"/>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{F1F95FB1-F457-4D61-86DD-A1B8F09209C6}</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07-DE5F-4564-BD48-DEA876EA7D9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Japan!$B$10:$B$54</c:f>
              <c:numCache>
                <c:formatCode>0.00_ </c:formatCode>
                <c:ptCount val="45"/>
                <c:pt idx="0">
                  <c:v>22696.399999999994</c:v>
                </c:pt>
                <c:pt idx="1">
                  <c:v>22137.699999999997</c:v>
                </c:pt>
                <c:pt idx="2">
                  <c:v>23333.150000000009</c:v>
                </c:pt>
                <c:pt idx="3">
                  <c:v>21543.950000000012</c:v>
                </c:pt>
                <c:pt idx="4">
                  <c:v>20409.449999999997</c:v>
                </c:pt>
                <c:pt idx="5">
                  <c:v>27480.899999999994</c:v>
                </c:pt>
                <c:pt idx="6">
                  <c:v>25271.200000000012</c:v>
                </c:pt>
                <c:pt idx="7">
                  <c:v>11758.950000000012</c:v>
                </c:pt>
                <c:pt idx="8">
                  <c:v>-663.10000000000582</c:v>
                </c:pt>
                <c:pt idx="9">
                  <c:v>1752.1499999999942</c:v>
                </c:pt>
                <c:pt idx="10">
                  <c:v>12414.850000000006</c:v>
                </c:pt>
                <c:pt idx="11">
                  <c:v>22458.600000000006</c:v>
                </c:pt>
                <c:pt idx="12">
                  <c:v>30447.149999999994</c:v>
                </c:pt>
                <c:pt idx="13">
                  <c:v>44831.299999999988</c:v>
                </c:pt>
                <c:pt idx="14">
                  <c:v>62026.049999999988</c:v>
                </c:pt>
                <c:pt idx="15">
                  <c:v>52488.450000000012</c:v>
                </c:pt>
                <c:pt idx="16">
                  <c:v>39144.550000000017</c:v>
                </c:pt>
                <c:pt idx="17">
                  <c:v>45668.75</c:v>
                </c:pt>
                <c:pt idx="18">
                  <c:v>55782.299999999988</c:v>
                </c:pt>
                <c:pt idx="19">
                  <c:v>51848.149999999965</c:v>
                </c:pt>
                <c:pt idx="20">
                  <c:v>43284.75</c:v>
                </c:pt>
                <c:pt idx="21">
                  <c:v>41455.800000000047</c:v>
                </c:pt>
                <c:pt idx="22">
                  <c:v>35387.950000000012</c:v>
                </c:pt>
                <c:pt idx="23">
                  <c:v>42548.5</c:v>
                </c:pt>
                <c:pt idx="24">
                  <c:v>43932.649999999965</c:v>
                </c:pt>
                <c:pt idx="25">
                  <c:v>17525.049999999988</c:v>
                </c:pt>
                <c:pt idx="26">
                  <c:v>3070.0500000000466</c:v>
                </c:pt>
                <c:pt idx="27">
                  <c:v>12868.049999999988</c:v>
                </c:pt>
                <c:pt idx="28">
                  <c:v>25694.349999999977</c:v>
                </c:pt>
                <c:pt idx="29">
                  <c:v>42459.450000000012</c:v>
                </c:pt>
                <c:pt idx="30">
                  <c:v>53622.699999999953</c:v>
                </c:pt>
                <c:pt idx="31">
                  <c:v>46748.499999999942</c:v>
                </c:pt>
                <c:pt idx="32">
                  <c:v>39186.70000000007</c:v>
                </c:pt>
                <c:pt idx="33">
                  <c:v>39805.20000000007</c:v>
                </c:pt>
                <c:pt idx="34">
                  <c:v>30273.5</c:v>
                </c:pt>
                <c:pt idx="35">
                  <c:v>26810.349999999977</c:v>
                </c:pt>
                <c:pt idx="36">
                  <c:v>25326.5</c:v>
                </c:pt>
                <c:pt idx="37">
                  <c:v>17540.175000000047</c:v>
                </c:pt>
                <c:pt idx="38">
                  <c:v>22064.694999999949</c:v>
                </c:pt>
                <c:pt idx="39">
                  <c:v>21442.229999999981</c:v>
                </c:pt>
                <c:pt idx="40">
                  <c:v>17509.780000000028</c:v>
                </c:pt>
                <c:pt idx="41">
                  <c:v>15134.944999999949</c:v>
                </c:pt>
                <c:pt idx="42">
                  <c:v>15595.435000000056</c:v>
                </c:pt>
                <c:pt idx="43">
                  <c:v>17320.969999999972</c:v>
                </c:pt>
                <c:pt idx="44" formatCode="0.0_ ">
                  <c:v>19046.504999999888</c:v>
                </c:pt>
              </c:numCache>
            </c:numRef>
          </c:xVal>
          <c:yVal>
            <c:numRef>
              <c:f>Japan!$C$10:$C$54</c:f>
              <c:numCache>
                <c:formatCode>0.0_);\(0.0\)</c:formatCode>
                <c:ptCount val="45"/>
                <c:pt idx="0">
                  <c:v>122341.9</c:v>
                </c:pt>
                <c:pt idx="1">
                  <c:v>145038.29999999999</c:v>
                </c:pt>
                <c:pt idx="2">
                  <c:v>166617.29999999999</c:v>
                </c:pt>
                <c:pt idx="3">
                  <c:v>191704.6</c:v>
                </c:pt>
                <c:pt idx="4">
                  <c:v>209705.2</c:v>
                </c:pt>
                <c:pt idx="5">
                  <c:v>232523.5</c:v>
                </c:pt>
                <c:pt idx="6">
                  <c:v>264667</c:v>
                </c:pt>
                <c:pt idx="7">
                  <c:v>283065.90000000002</c:v>
                </c:pt>
                <c:pt idx="8">
                  <c:v>288184.90000000002</c:v>
                </c:pt>
                <c:pt idx="9">
                  <c:v>281739.7</c:v>
                </c:pt>
                <c:pt idx="10">
                  <c:v>291689.2</c:v>
                </c:pt>
                <c:pt idx="11">
                  <c:v>306569.40000000002</c:v>
                </c:pt>
                <c:pt idx="12">
                  <c:v>336606.4</c:v>
                </c:pt>
                <c:pt idx="13">
                  <c:v>367463.7</c:v>
                </c:pt>
                <c:pt idx="14">
                  <c:v>426269</c:v>
                </c:pt>
                <c:pt idx="15">
                  <c:v>491515.8</c:v>
                </c:pt>
                <c:pt idx="16">
                  <c:v>531245.9</c:v>
                </c:pt>
                <c:pt idx="17">
                  <c:v>569804.9</c:v>
                </c:pt>
                <c:pt idx="18">
                  <c:v>622583.4</c:v>
                </c:pt>
                <c:pt idx="19">
                  <c:v>681369.5</c:v>
                </c:pt>
                <c:pt idx="20">
                  <c:v>726279.7</c:v>
                </c:pt>
                <c:pt idx="21">
                  <c:v>767939</c:v>
                </c:pt>
                <c:pt idx="22">
                  <c:v>809191.3</c:v>
                </c:pt>
                <c:pt idx="23">
                  <c:v>838714.9</c:v>
                </c:pt>
                <c:pt idx="24">
                  <c:v>894288.3</c:v>
                </c:pt>
                <c:pt idx="25">
                  <c:v>926580.2</c:v>
                </c:pt>
                <c:pt idx="26">
                  <c:v>929338.4</c:v>
                </c:pt>
                <c:pt idx="27">
                  <c:v>932720.3</c:v>
                </c:pt>
                <c:pt idx="28">
                  <c:v>955074.5</c:v>
                </c:pt>
                <c:pt idx="29">
                  <c:v>984109</c:v>
                </c:pt>
                <c:pt idx="30">
                  <c:v>1039993.4</c:v>
                </c:pt>
                <c:pt idx="31">
                  <c:v>1091354.3999999999</c:v>
                </c:pt>
                <c:pt idx="32">
                  <c:v>1133490.3999999999</c:v>
                </c:pt>
                <c:pt idx="33">
                  <c:v>1169727.8</c:v>
                </c:pt>
                <c:pt idx="34">
                  <c:v>1213100.8</c:v>
                </c:pt>
                <c:pt idx="35">
                  <c:v>1230274.8</c:v>
                </c:pt>
                <c:pt idx="36">
                  <c:v>1266721.5</c:v>
                </c:pt>
                <c:pt idx="37">
                  <c:v>1280927.8</c:v>
                </c:pt>
                <c:pt idx="38">
                  <c:v>1301801.8500000001</c:v>
                </c:pt>
                <c:pt idx="39">
                  <c:v>1325057.19</c:v>
                </c:pt>
                <c:pt idx="40">
                  <c:v>1344686.31</c:v>
                </c:pt>
                <c:pt idx="41">
                  <c:v>1360076.75</c:v>
                </c:pt>
                <c:pt idx="42">
                  <c:v>1374956.2</c:v>
                </c:pt>
                <c:pt idx="43">
                  <c:v>1391267.62</c:v>
                </c:pt>
                <c:pt idx="44">
                  <c:v>1409598.14</c:v>
                </c:pt>
              </c:numCache>
            </c:numRef>
          </c:yVal>
          <c:smooth val="1"/>
          <c:extLst>
            <c:ext xmlns:c16="http://schemas.microsoft.com/office/drawing/2014/chart" uri="{C3380CC4-5D6E-409C-BE32-E72D297353CC}">
              <c16:uniqueId val="{0000001D-B291-4C58-B47A-1DB5F70A1915}"/>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year before to year after, per year (yen </a:t>
                </a:r>
                <a:r>
                  <a:rPr lang="en-US" altLang="zh-CN" sz="1200" baseline="0">
                    <a:latin typeface="Arial" panose="020B0604020202020204" pitchFamily="34" charset="0"/>
                    <a:cs typeface="Arial" panose="020B0604020202020204" pitchFamily="34" charset="0"/>
                  </a:rPr>
                  <a:t>billions</a:t>
                </a:r>
                <a:r>
                  <a:rPr lang="en-US" sz="12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c:rich>
          </c:tx>
          <c:layout>
            <c:manualLayout>
              <c:xMode val="edge"/>
              <c:yMode val="edge"/>
              <c:x val="0.30450077718742602"/>
              <c:y val="0.916367416279283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Japan government debt (yen </a:t>
                </a:r>
                <a:r>
                  <a:rPr lang="en-US" altLang="zh-CN" sz="1200" b="1" i="0" u="none" strike="noStrike" baseline="0">
                    <a:effectLst/>
                  </a:rPr>
                  <a:t>billions)</a:t>
                </a:r>
                <a:endParaRPr lang="en-US" sz="1200">
                  <a:latin typeface="Arial" panose="020B0604020202020204" pitchFamily="34" charset="0"/>
                  <a:cs typeface="Arial" panose="020B0604020202020204" pitchFamily="34" charset="0"/>
                </a:endParaRPr>
              </a:p>
            </c:rich>
          </c:tx>
          <c:layout>
            <c:manualLayout>
              <c:xMode val="edge"/>
              <c:yMode val="edge"/>
              <c:x val="1.8820338831358342E-3"/>
              <c:y val="0.32689253858967698"/>
            </c:manualLayout>
          </c:layout>
          <c:overlay val="0"/>
        </c:title>
        <c:numFmt formatCode="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Germany general government gross debt 1991-2024</a:t>
            </a:r>
            <a:endParaRPr lang="zh-CN" altLang="zh-CN" sz="1100">
              <a:effectLst/>
            </a:endParaRPr>
          </a:p>
        </c:rich>
      </c:tx>
      <c:layout>
        <c:manualLayout>
          <c:xMode val="edge"/>
          <c:yMode val="edge"/>
          <c:x val="0.1076400570048"/>
          <c:y val="3.9644039899233569E-3"/>
        </c:manualLayout>
      </c:layout>
      <c:overlay val="1"/>
      <c:spPr>
        <a:solidFill>
          <a:schemeClr val="bg1"/>
        </a:solidFill>
      </c:spPr>
    </c:title>
    <c:autoTitleDeleted val="0"/>
    <c:plotArea>
      <c:layout>
        <c:manualLayout>
          <c:layoutTarget val="inner"/>
          <c:xMode val="edge"/>
          <c:yMode val="edge"/>
          <c:x val="9.8646962741807634E-2"/>
          <c:y val="5.5442271266140569E-2"/>
          <c:w val="0.86621961076612575"/>
          <c:h val="0.8950156407817579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Germany!$D$10</c:f>
                  <c:strCache>
                    <c:ptCount val="1"/>
                    <c:pt idx="0">
                      <c:v>1991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{1303684D-5273-407F-B03D-2C597849CF61}</c15:txfldGUID>
                      <c15:f>Germany!$D$10</c15:f>
                      <c15:dlblFieldTableCache>
                        <c:ptCount val="1"/>
                        <c:pt idx="0">
                          <c:v>1991</c:v>
                        </c:pt>
                      </c15:dlblFieldTableCache>
                    </c15:dlblFTEntry>
                  </c15:dlblFieldTable>
                  <c15:showDataLabelsRange val="0"/>
                </c:ext>
                <c:ext xmlns:c16="http://schemas.microsoft.com/office/drawing/2014/chart" uri="{C3380CC4-5D6E-409C-BE32-E72D297353CC}">
                  <c16:uniqueId val="{00000000-E1F2-4886-97D7-1AF754A4E2F9}"/>
                </c:ext>
              </c:extLst>
            </c:dLbl>
            <c:dLbl>
              <c:idx val="1"/>
              <c:layout/>
              <c:tx>
                <c:strRef>
                  <c:f>Germany!$D$11</c:f>
                  <c:strCache>
                    <c:ptCount val="1"/>
                    <c:pt idx="0">
                      <c:v>1992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{08C60370-EBB3-4BF7-92EA-0F7820708E33}</c15:txfldGUID>
                      <c15:f>Germany!$D$11</c15:f>
                      <c15:dlblFieldTableCache>
                        <c:ptCount val="1"/>
                        <c:pt idx="0">
                          <c:v>1992</c:v>
                        </c:pt>
                      </c15:dlblFieldTableCache>
                    </c15:dlblFTEntry>
                  </c15:dlblFieldTable>
                  <c15:showDataLabelsRange val="0"/>
                </c:ext>
                <c:ext xmlns:c16="http://schemas.microsoft.com/office/drawing/2014/chart" uri="{C3380CC4-5D6E-409C-BE32-E72D297353CC}">
                  <c16:uniqueId val="{00000000-9E90-4073-9F0A-FFB7F6AEF69F}"/>
                </c:ext>
              </c:extLst>
            </c:dLbl>
            <c:dLbl>
              <c:idx val="2"/>
              <c:layout/>
              <c:tx>
                <c:strRef>
                  <c:f>Germany!$D$12</c:f>
                  <c:strCache>
                    <c:ptCount val="1"/>
                    <c:pt idx="0">
                      <c:v>1993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{5A7C1CC4-453B-4414-B0AD-A09E8B222120}</c15:txfldGUID>
                      <c15:f>Germany!$D$12</c15:f>
                      <c15:dlblFieldTableCache>
                        <c:ptCount val="1"/>
                        <c:pt idx="0">
                          <c:v>1993</c:v>
                        </c:pt>
                      </c15:dlblFieldTableCache>
                    </c15:dlblFTEntry>
                  </c15:dlblFieldTable>
                  <c15:showDataLabelsRange val="0"/>
                </c:ext>
                <c:ext xmlns:c16="http://schemas.microsoft.com/office/drawing/2014/chart" uri="{C3380CC4-5D6E-409C-BE32-E72D297353CC}">
                  <c16:uniqueId val="{00000002-E1F2-4886-97D7-1AF754A4E2F9}"/>
                </c:ext>
              </c:extLst>
            </c:dLbl>
            <c:dLbl>
              <c:idx val="3"/>
              <c:layout/>
              <c:tx>
                <c:strRef>
                  <c:f>Germany!$D$13</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{1A78F1A1-B61A-4B68-BDBF-62F97BA939A8}</c15:txfldGUID>
                      <c15:f>Germany!$D$13</c15:f>
                      <c15:dlblFieldTableCache>
                        <c:ptCount val="1"/>
                        <c:pt idx="0">
                          <c:v>1994</c:v>
                        </c:pt>
                      </c15:dlblFieldTableCache>
                    </c15:dlblFTEntry>
                  </c15:dlblFieldTable>
                  <c15:showDataLabelsRange val="0"/>
                </c:ext>
                <c:ext xmlns:c16="http://schemas.microsoft.com/office/drawing/2014/chart" uri="{C3380CC4-5D6E-409C-BE32-E72D297353CC}">
                  <c16:uniqueId val="{00000001-9E90-4073-9F0A-FFB7F6AEF69F}"/>
                </c:ext>
              </c:extLst>
            </c:dLbl>
            <c:dLbl>
              <c:idx val="4"/>
              <c:layout/>
              <c:tx>
                <c:strRef>
                  <c:f>Germany!$D$14</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{0AA8553C-E1F4-4CAA-A08A-F8E41B3E735A}</c15:txfldGUID>
                      <c15:f>Germany!$D$14</c15:f>
                      <c15:dlblFieldTableCache>
                        <c:ptCount val="1"/>
                        <c:pt idx="0">
                          <c:v>1995</c:v>
                        </c:pt>
                      </c15:dlblFieldTableCache>
                    </c15:dlblFTEntry>
                  </c15:dlblFieldTable>
                  <c15:showDataLabelsRange val="0"/>
                </c:ext>
                <c:ext xmlns:c16="http://schemas.microsoft.com/office/drawing/2014/chart" uri="{C3380CC4-5D6E-409C-BE32-E72D297353CC}">
                  <c16:uniqueId val="{00000002-9E90-4073-9F0A-FFB7F6AEF69F}"/>
                </c:ext>
              </c:extLst>
            </c:dLbl>
            <c:dLbl>
              <c:idx val="5"/>
              <c:layout/>
              <c:tx>
                <c:strRef>
                  <c:f>Germany!$D$15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{FA2F73EC-10BE-4873-B17D-181A88767F7C}</c15:txfldGUID>
                      <c15:f>Germany!$D$15</c15:f>
                      <c15:dlblFieldTableCache>
                        <c:ptCount val="1"/>
                      </c15:dlblFieldTableCache>
                    </c15:dlblFTEntry>
                  </c15:dlblFieldTable>
                  <c15:showDataLabelsRange val="0"/>
                </c:ext>
                <c:ext xmlns:c16="http://schemas.microsoft.com/office/drawing/2014/chart" uri="{C3380CC4-5D6E-409C-BE32-E72D297353CC}">
                  <c16:uniqueId val="{00000003-9E90-4073-9F0A-FFB7F6AEF69F}"/>
                </c:ext>
              </c:extLst>
            </c:dLbl>
            <c:dLbl>
              <c:idx val="6"/>
              <c:layout/>
              <c:tx>
                <c:strRef>
                  <c:f>Germany!$D$16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{860F0FDE-E1B9-40B5-98B2-7DDE3C0B3A6F}</c15:txfldGUID>
                      <c15:f>Germany!$D$16</c15:f>
                      <c15:dlblFieldTableCache>
                        <c:ptCount val="1"/>
                      </c15:dlblFieldTableCache>
                    </c15:dlblFTEntry>
                  </c15:dlblFieldTable>
                  <c15:showDataLabelsRange val="0"/>
                </c:ext>
                <c:ext xmlns:c16="http://schemas.microsoft.com/office/drawing/2014/chart" uri="{C3380CC4-5D6E-409C-BE32-E72D297353CC}">
                  <c16:uniqueId val="{00000004-9E90-4073-9F0A-FFB7F6AEF69F}"/>
                </c:ext>
              </c:extLst>
            </c:dLbl>
            <c:dLbl>
              <c:idx val="7"/>
              <c:layout/>
              <c:tx>
                <c:strRef>
                  <c:f>Germany!$D$17</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{55D3A017-6506-41A9-9EEC-CC25F5670058}</c15:txfldGUID>
                      <c15:f>Germany!$D$17</c15:f>
                      <c15:dlblFieldTableCache>
                        <c:ptCount val="1"/>
                        <c:pt idx="0">
                          <c:v>1998</c:v>
                        </c:pt>
                      </c15:dlblFieldTableCache>
                    </c15:dlblFTEntry>
                  </c15:dlblFieldTable>
                  <c15:showDataLabelsRange val="0"/>
                </c:ext>
                <c:ext xmlns:c16="http://schemas.microsoft.com/office/drawing/2014/chart" uri="{C3380CC4-5D6E-409C-BE32-E72D297353CC}">
                  <c16:uniqueId val="{00000005-9E90-4073-9F0A-FFB7F6AEF69F}"/>
                </c:ext>
              </c:extLst>
            </c:dLbl>
            <c:dLbl>
              <c:idx val="8"/>
              <c:layout/>
              <c:tx>
                <c:strRef>
                  <c:f>Germany!$D$18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{960CCE1F-D572-4616-80A8-44B7F72B0B8A}</c15:txfldGUID>
                      <c15:f>Germany!$D$18</c15:f>
                      <c15:dlblFieldTableCache>
                        <c:ptCount val="1"/>
                      </c15:dlblFieldTableCache>
                    </c15:dlblFTEntry>
                  </c15:dlblFieldTable>
                  <c15:showDataLabelsRange val="0"/>
                </c:ext>
                <c:ext xmlns:c16="http://schemas.microsoft.com/office/drawing/2014/chart" uri="{C3380CC4-5D6E-409C-BE32-E72D297353CC}">
                  <c16:uniqueId val="{00000006-9E90-4073-9F0A-FFB7F6AEF69F}"/>
                </c:ext>
              </c:extLst>
            </c:dLbl>
            <c:dLbl>
              <c:idx val="9"/>
              <c:layout/>
              <c:tx>
                <c:strRef>
                  <c:f>Germany!$D$19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{BCAA7F72-D436-43E2-B6EE-2183BCD7B496}</c15:txfldGUID>
                      <c15:f>Germany!$D$19</c15:f>
                      <c15:dlblFieldTableCache>
                        <c:ptCount val="1"/>
                        <c:pt idx="0">
                          <c:v>2000</c:v>
                        </c:pt>
                      </c15:dlblFieldTableCache>
                    </c15:dlblFTEntry>
                  </c15:dlblFieldTable>
                  <c15:showDataLabelsRange val="0"/>
                </c:ext>
                <c:ext xmlns:c16="http://schemas.microsoft.com/office/drawing/2014/chart" uri="{C3380CC4-5D6E-409C-BE32-E72D297353CC}">
                  <c16:uniqueId val="{00000007-9E90-4073-9F0A-FFB7F6AEF69F}"/>
                </c:ext>
              </c:extLst>
            </c:dLbl>
            <c:dLbl>
              <c:idx val="10"/>
              <c:layout/>
              <c:tx>
                <c:strRef>
                  <c:f>Germany!$D$20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{C9B9A292-5146-44C7-8765-9EAAD055E6C4}</c15:txfldGUID>
                      <c15:f>Germany!$D$20</c15:f>
                      <c15:dlblFieldTableCache>
                        <c:ptCount val="1"/>
                      </c15:dlblFieldTableCache>
                    </c15:dlblFTEntry>
                  </c15:dlblFieldTable>
                  <c15:showDataLabelsRange val="0"/>
                </c:ext>
                <c:ext xmlns:c16="http://schemas.microsoft.com/office/drawing/2014/chart" uri="{C3380CC4-5D6E-409C-BE32-E72D297353CC}">
                  <c16:uniqueId val="{00000008-9E90-4073-9F0A-FFB7F6AEF69F}"/>
                </c:ext>
              </c:extLst>
            </c:dLbl>
            <c:dLbl>
              <c:idx val="11"/>
              <c:layout/>
              <c:tx>
                <c:strRef>
                  <c:f>Germany!$D$21</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{97037629-CCB3-488C-9A01-AC0A88445529}</c15:txfldGUID>
                      <c15:f>Germany!$D$21</c15:f>
                      <c15:dlblFieldTableCache>
                        <c:ptCount val="1"/>
                        <c:pt idx="0">
                          <c:v>2002</c:v>
                        </c:pt>
                      </c15:dlblFieldTableCache>
                    </c15:dlblFTEntry>
                  </c15:dlblFieldTable>
                  <c15:showDataLabelsRange val="0"/>
                </c:ext>
                <c:ext xmlns:c16="http://schemas.microsoft.com/office/drawing/2014/chart" uri="{C3380CC4-5D6E-409C-BE32-E72D297353CC}">
                  <c16:uniqueId val="{00000009-9E90-4073-9F0A-FFB7F6AEF69F}"/>
                </c:ext>
              </c:extLst>
            </c:dLbl>
            <c:dLbl>
              <c:idx val="12"/>
              <c:layout/>
              <c:tx>
                <c:strRef>
                  <c:f>Germany!$D$22</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{3CC32564-97C1-4EA2-A461-8C20CF2ED26E}</c15:txfldGUID>
                      <c15:f>Germany!$D$22</c15:f>
                      <c15:dlblFieldTableCache>
                        <c:ptCount val="1"/>
                        <c:pt idx="0">
                          <c:v>2003</c:v>
                        </c:pt>
                      </c15:dlblFieldTableCache>
                    </c15:dlblFTEntry>
                  </c15:dlblFieldTable>
                  <c15:showDataLabelsRange val="0"/>
                </c:ext>
                <c:ext xmlns:c16="http://schemas.microsoft.com/office/drawing/2014/chart" uri="{C3380CC4-5D6E-409C-BE32-E72D297353CC}">
                  <c16:uniqueId val="{0000000A-9E90-4073-9F0A-FFB7F6AEF69F}"/>
                </c:ext>
              </c:extLst>
            </c:dLbl>
            <c:dLbl>
              <c:idx val="13"/>
              <c:layout/>
              <c:tx>
                <c:strRef>
                  <c:f>Germany!$D$23</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{125FDFC7-9DE4-4BAF-9C1A-529C1660E421}</c15:txfldGUID>
                      <c15:f>Germany!$D$23</c15:f>
                      <c15:dlblFieldTableCache>
                        <c:ptCount val="1"/>
                        <c:pt idx="0">
                          <c:v>2004</c:v>
                        </c:pt>
                      </c15:dlblFieldTableCache>
                    </c15:dlblFTEntry>
                  </c15:dlblFieldTable>
                  <c15:showDataLabelsRange val="0"/>
                </c:ext>
                <c:ext xmlns:c16="http://schemas.microsoft.com/office/drawing/2014/chart" uri="{C3380CC4-5D6E-409C-BE32-E72D297353CC}">
                  <c16:uniqueId val="{0000000B-9E90-4073-9F0A-FFB7F6AEF69F}"/>
                </c:ext>
              </c:extLst>
            </c:dLbl>
            <c:dLbl>
              <c:idx val="14"/>
              <c:layout/>
              <c:tx>
                <c:strRef>
                  <c:f>Germany!$D$24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{9538D610-5EB5-4930-8DD6-E094D654087F}</c15:txfldGUID>
                      <c15:f>Germany!$D$24</c15:f>
                      <c15:dlblFieldTableCache>
                        <c:ptCount val="1"/>
                        <c:pt idx="0">
                          <c:v>2005</c:v>
                        </c:pt>
                      </c15:dlblFieldTableCache>
                    </c15:dlblFTEntry>
                  </c15:dlblFieldTable>
                  <c15:showDataLabelsRange val="0"/>
                </c:ext>
                <c:ext xmlns:c16="http://schemas.microsoft.com/office/drawing/2014/chart" uri="{C3380CC4-5D6E-409C-BE32-E72D297353CC}">
                  <c16:uniqueId val="{0000000E-E1F2-4886-97D7-1AF754A4E2F9}"/>
                </c:ext>
              </c:extLst>
            </c:dLbl>
            <c:dLbl>
              <c:idx val="15"/>
              <c:layout/>
              <c:tx>
                <c:strRef>
                  <c:f>Germany!$D$25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{B11BC323-84FE-490F-A03C-3BEA2CD530D2}</c15:txfldGUID>
                      <c15:f>Germany!$D$25</c15:f>
                      <c15:dlblFieldTableCache>
                        <c:ptCount val="1"/>
                        <c:pt idx="0">
                          <c:v>2006</c:v>
                        </c:pt>
                      </c15:dlblFieldTableCache>
                    </c15:dlblFTEntry>
                  </c15:dlblFieldTable>
                  <c15:showDataLabelsRange val="0"/>
                </c:ext>
                <c:ext xmlns:c16="http://schemas.microsoft.com/office/drawing/2014/chart" uri="{C3380CC4-5D6E-409C-BE32-E72D297353CC}">
                  <c16:uniqueId val="{0000000C-9E90-4073-9F0A-FFB7F6AEF69F}"/>
                </c:ext>
              </c:extLst>
            </c:dLbl>
            <c:dLbl>
              <c:idx val="16"/>
              <c:layout/>
              <c:tx>
                <c:strRef>
                  <c:f>Germany!$D$26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{3CBE31F3-B24B-49B1-AEF0-7ACD66DF5B23}</c15:txfldGUID>
                      <c15:f>Germany!$D$26</c15:f>
                      <c15:dlblFieldTableCache>
                        <c:ptCount val="1"/>
                      </c15:dlblFieldTableCache>
                    </c15:dlblFTEntry>
                  </c15:dlblFieldTable>
                  <c15:showDataLabelsRange val="0"/>
                </c:ext>
                <c:ext xmlns:c16="http://schemas.microsoft.com/office/drawing/2014/chart" uri="{C3380CC4-5D6E-409C-BE32-E72D297353CC}">
                  <c16:uniqueId val="{0000000D-9E90-4073-9F0A-FFB7F6AEF69F}"/>
                </c:ext>
              </c:extLst>
            </c:dLbl>
            <c:dLbl>
              <c:idx val="17"/>
              <c:layout/>
              <c:tx>
                <c:strRef>
                  <c:f>Germany!$D$27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{D6F4BCF2-C61B-4396-B1C7-287D32D7FF5A}</c15:txfldGUID>
                      <c15:f>Germany!$D$27</c15:f>
                      <c15:dlblFieldTableCache>
                        <c:ptCount val="1"/>
                      </c15:dlblFieldTableCache>
                    </c15:dlblFTEntry>
                  </c15:dlblFieldTable>
                  <c15:showDataLabelsRange val="0"/>
                </c:ext>
                <c:ext xmlns:c16="http://schemas.microsoft.com/office/drawing/2014/chart" uri="{C3380CC4-5D6E-409C-BE32-E72D297353CC}">
                  <c16:uniqueId val="{0000000E-9E90-4073-9F0A-FFB7F6AEF69F}"/>
                </c:ext>
              </c:extLst>
            </c:dLbl>
            <c:dLbl>
              <c:idx val="18"/>
              <c:layout/>
              <c:tx>
                <c:strRef>
                  <c:f>Germany!$D$28</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{CFCDA959-D641-44FD-B680-29BA5A0B8EA8}</c15:txfldGUID>
                      <c15:f>Germany!$D$28</c15:f>
                      <c15:dlblFieldTableCache>
                        <c:ptCount val="1"/>
                        <c:pt idx="0">
                          <c:v>2009</c:v>
                        </c:pt>
                      </c15:dlblFieldTableCache>
                    </c15:dlblFTEntry>
                  </c15:dlblFieldTable>
                  <c15:showDataLabelsRange val="0"/>
                </c:ext>
                <c:ext xmlns:c16="http://schemas.microsoft.com/office/drawing/2014/chart" uri="{C3380CC4-5D6E-409C-BE32-E72D297353CC}">
                  <c16:uniqueId val="{00000012-E1F2-4886-97D7-1AF754A4E2F9}"/>
                </c:ext>
              </c:extLst>
            </c:dLbl>
            <c:dLbl>
              <c:idx val="19"/>
              <c:layout/>
              <c:tx>
                <c:strRef>
                  <c:f>Germany!$D$29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{1CF49135-9D68-477D-90D8-8A426C5ABA63}</c15:txfldGUID>
                      <c15:f>Germany!$D$29</c15:f>
                      <c15:dlblFieldTableCache>
                        <c:ptCount val="1"/>
                        <c:pt idx="0">
                          <c:v>2010</c:v>
                        </c:pt>
                      </c15:dlblFieldTableCache>
                    </c15:dlblFTEntry>
                  </c15:dlblFieldTable>
                  <c15:showDataLabelsRange val="0"/>
                </c:ext>
                <c:ext xmlns:c16="http://schemas.microsoft.com/office/drawing/2014/chart" uri="{C3380CC4-5D6E-409C-BE32-E72D297353CC}">
                  <c16:uniqueId val="{0000000F-9E90-4073-9F0A-FFB7F6AEF69F}"/>
                </c:ext>
              </c:extLst>
            </c:dLbl>
            <c:dLbl>
              <c:idx val="20"/>
              <c:layout/>
              <c:tx>
                <c:strRef>
                  <c:f>Germany!$D$30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{8514E7FF-984D-4D87-ACDA-9C11F4AD0DF7}</c15:txfldGUID>
                      <c15:f>Germany!$D$30</c15:f>
                      <c15:dlblFieldTableCache>
                        <c:ptCount val="1"/>
                      </c15:dlblFieldTableCache>
                    </c15:dlblFTEntry>
                  </c15:dlblFieldTable>
                  <c15:showDataLabelsRange val="0"/>
                </c:ext>
                <c:ext xmlns:c16="http://schemas.microsoft.com/office/drawing/2014/chart" uri="{C3380CC4-5D6E-409C-BE32-E72D297353CC}">
                  <c16:uniqueId val="{00000010-9E90-4073-9F0A-FFB7F6AEF69F}"/>
                </c:ext>
              </c:extLst>
            </c:dLbl>
            <c:dLbl>
              <c:idx val="21"/>
              <c:layout/>
              <c:tx>
                <c:strRef>
                  <c:f>Germany!$D$31</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{91EAF110-D4BF-4FFC-87FE-8F5E6CD3DD8A}</c15:txfldGUID>
                      <c15:f>Germany!$D$31</c15:f>
                      <c15:dlblFieldTableCache>
                        <c:ptCount val="1"/>
                        <c:pt idx="0">
                          <c:v>2012</c:v>
                        </c:pt>
                      </c15:dlblFieldTableCache>
                    </c15:dlblFTEntry>
                  </c15:dlblFieldTable>
                  <c15:showDataLabelsRange val="0"/>
                </c:ext>
                <c:ext xmlns:c16="http://schemas.microsoft.com/office/drawing/2014/chart" uri="{C3380CC4-5D6E-409C-BE32-E72D297353CC}">
                  <c16:uniqueId val="{00000011-9E90-4073-9F0A-FFB7F6AEF69F}"/>
                </c:ext>
              </c:extLst>
            </c:dLbl>
            <c:dLbl>
              <c:idx val="22"/>
              <c:layout/>
              <c:tx>
                <c:strRef>
                  <c:f>Germany!$D$32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{33CE9668-AA39-4B6C-91D0-1EE3B5F3F9B9}</c15:txfldGUID>
                      <c15:f>Germany!$D$32</c15:f>
                      <c15:dlblFieldTableCache>
                        <c:ptCount val="1"/>
                      </c15:dlblFieldTableCache>
                    </c15:dlblFTEntry>
                  </c15:dlblFieldTable>
                  <c15:showDataLabelsRange val="0"/>
                </c:ext>
                <c:ext xmlns:c16="http://schemas.microsoft.com/office/drawing/2014/chart" uri="{C3380CC4-5D6E-409C-BE32-E72D297353CC}">
                  <c16:uniqueId val="{00000012-9E90-4073-9F0A-FFB7F6AEF69F}"/>
                </c:ext>
              </c:extLst>
            </c:dLbl>
            <c:dLbl>
              <c:idx val="23"/>
              <c:layout/>
              <c:tx>
                <c:strRef>
                  <c:f>Germany!$D$33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{6DF13F99-18C7-42B3-B14E-BB9E3FCABA23}</c15:txfldGUID>
                      <c15:f>Germany!$D$33</c15:f>
                      <c15:dlblFieldTableCache>
                        <c:ptCount val="1"/>
                      </c15:dlblFieldTableCache>
                    </c15:dlblFTEntry>
                  </c15:dlblFieldTable>
                  <c15:showDataLabelsRange val="0"/>
                </c:ext>
                <c:ext xmlns:c16="http://schemas.microsoft.com/office/drawing/2014/chart" uri="{C3380CC4-5D6E-409C-BE32-E72D297353CC}">
                  <c16:uniqueId val="{00000013-9E90-4073-9F0A-FFB7F6AEF69F}"/>
                </c:ext>
              </c:extLst>
            </c:dLbl>
            <c:dLbl>
              <c:idx val="24"/>
              <c:layout/>
              <c:tx>
                <c:strRef>
                  <c:f>Germany!$D$34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{77EAE8E8-DB31-4B12-BF13-3A7BDC862786}</c15:txfldGUID>
                      <c15:f>Germany!$D$34</c15:f>
                      <c15:dlblFieldTableCache>
                        <c:ptCount val="1"/>
                      </c15:dlblFieldTableCache>
                    </c15:dlblFTEntry>
                  </c15:dlblFieldTable>
                  <c15:showDataLabelsRange val="0"/>
                </c:ext>
                <c:ext xmlns:c16="http://schemas.microsoft.com/office/drawing/2014/chart" uri="{C3380CC4-5D6E-409C-BE32-E72D297353CC}">
                  <c16:uniqueId val="{00000014-9E90-4073-9F0A-FFB7F6AEF69F}"/>
                </c:ext>
              </c:extLst>
            </c:dLbl>
            <c:dLbl>
              <c:idx val="25"/>
              <c:layout/>
              <c:tx>
                <c:strRef>
                  <c:f>Germany!$D$35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{4B6B9D70-110D-4E0D-ACA8-37511A5C4009}</c15:txfldGUID>
                      <c15:f>Germany!$D$35</c15:f>
                      <c15:dlblFieldTableCache>
                        <c:ptCount val="1"/>
                      </c15:dlblFieldTableCache>
                    </c15:dlblFTEntry>
                  </c15:dlblFieldTable>
                  <c15:showDataLabelsRange val="0"/>
                </c:ext>
                <c:ext xmlns:c16="http://schemas.microsoft.com/office/drawing/2014/chart" uri="{C3380CC4-5D6E-409C-BE32-E72D297353CC}">
                  <c16:uniqueId val="{00000015-9E90-4073-9F0A-FFB7F6AEF69F}"/>
                </c:ext>
              </c:extLst>
            </c:dLbl>
            <c:dLbl>
              <c:idx val="26"/>
              <c:layout/>
              <c:tx>
                <c:strRef>
                  <c:f>Germany!$D$36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{CB2189C7-29C8-4130-8E99-920A4F39777D}</c15:txfldGUID>
                      <c15:f>Germany!$D$36</c15:f>
                      <c15:dlblFieldTableCache>
                        <c:ptCount val="1"/>
                        <c:pt idx="0">
                          <c:v>2017</c:v>
                        </c:pt>
                      </c15:dlblFieldTableCache>
                    </c15:dlblFTEntry>
                  </c15:dlblFieldTable>
                  <c15:showDataLabelsRange val="0"/>
                </c:ext>
                <c:ext xmlns:c16="http://schemas.microsoft.com/office/drawing/2014/chart" uri="{C3380CC4-5D6E-409C-BE32-E72D297353CC}">
                  <c16:uniqueId val="{00000016-9E90-4073-9F0A-FFB7F6AEF69F}"/>
                </c:ext>
              </c:extLst>
            </c:dLbl>
            <c:dLbl>
              <c:idx val="27"/>
              <c:layout/>
              <c:tx>
                <c:strRef>
                  <c:f>Germany!$D$37</c:f>
                  <c:strCache>
                    <c:ptCount val="1"/>
                    <c:pt idx="0">
                      <c:v>2018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{EC26F168-5197-438E-A512-19E14E631158}</c15:txfldGUID>
                      <c15:f>Germany!$D$37</c15:f>
                      <c15:dlblFieldTableCache>
                        <c:ptCount val="1"/>
                        <c:pt idx="0">
                          <c:v>2018</c:v>
                        </c:pt>
                      </c15:dlblFieldTableCache>
                    </c15:dlblFTEntry>
                  </c15:dlblFieldTable>
                  <c15:showDataLabelsRange val="0"/>
                </c:ext>
                <c:ext xmlns:c16="http://schemas.microsoft.com/office/drawing/2014/chart" uri="{C3380CC4-5D6E-409C-BE32-E72D297353CC}">
                  <c16:uniqueId val="{00000017-9E90-4073-9F0A-FFB7F6AEF69F}"/>
                </c:ext>
              </c:extLst>
            </c:dLbl>
            <c:dLbl>
              <c:idx val="28"/>
              <c:layout/>
              <c:tx>
                <c:strRef>
                  <c:f>Germany!$D$38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{1C1D3901-5858-41F3-9BDD-69577006AC9F}</c15:txfldGUID>
                      <c15:f>Germany!$D$38</c15:f>
                      <c15:dlblFieldTableCache>
                        <c:ptCount val="1"/>
                      </c15:dlblFieldTableCache>
                    </c15:dlblFTEntry>
                  </c15:dlblFieldTable>
                  <c15:showDataLabelsRange val="0"/>
                </c:ext>
                <c:ext xmlns:c16="http://schemas.microsoft.com/office/drawing/2014/chart" uri="{C3380CC4-5D6E-409C-BE32-E72D297353CC}">
                  <c16:uniqueId val="{00000018-9E90-4073-9F0A-FFB7F6AEF69F}"/>
                </c:ext>
              </c:extLst>
            </c:dLbl>
            <c:dLbl>
              <c:idx val="29"/>
              <c:layout/>
              <c:tx>
                <c:strRef>
                  <c:f>Germany!$D$39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{48FE8B58-086F-4536-949E-F27CA3042627}</c15:txfldGUID>
                      <c15:f>Germany!$D$39</c15:f>
                      <c15:dlblFieldTableCache>
                        <c:ptCount val="1"/>
                      </c15:dlblFieldTableCache>
                    </c15:dlblFTEntry>
                  </c15:dlblFieldTable>
                  <c15:showDataLabelsRange val="0"/>
                </c:ext>
                <c:ext xmlns:c16="http://schemas.microsoft.com/office/drawing/2014/chart" uri="{C3380CC4-5D6E-409C-BE32-E72D297353CC}">
                  <c16:uniqueId val="{00000019-9E90-4073-9F0A-FFB7F6AEF69F}"/>
                </c:ext>
              </c:extLst>
            </c:dLbl>
            <c:dLbl>
              <c:idx val="30"/>
              <c:layout/>
              <c:tx>
                <c:strRef>
                  <c:f>Germany!$D$40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{667CB129-3AB5-40A0-BEDD-531F214EB9BA}</c15:txfldGUID>
                      <c15:f>Germany!$D$40</c15:f>
                      <c15:dlblFieldTableCache>
                        <c:ptCount val="1"/>
                      </c15:dlblFieldTableCache>
                    </c15:dlblFTEntry>
                  </c15:dlblFieldTable>
                  <c15:showDataLabelsRange val="0"/>
                </c:ext>
                <c:ext xmlns:c16="http://schemas.microsoft.com/office/drawing/2014/chart" uri="{C3380CC4-5D6E-409C-BE32-E72D297353CC}">
                  <c16:uniqueId val="{0000001A-9E90-4073-9F0A-FFB7F6AEF69F}"/>
                </c:ext>
              </c:extLst>
            </c:dLbl>
            <c:dLbl>
              <c:idx val="31"/>
              <c:layout/>
              <c:tx>
                <c:strRef>
                  <c:f>Germany!$D$41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{85DD9415-E30D-4E04-B096-BE5EB4F6C5EC}</c15:txfldGUID>
                      <c15:f>Germany!$D$41</c15:f>
                      <c15:dlblFieldTableCache>
                        <c:ptCount val="1"/>
                      </c15:dlblFieldTableCache>
                    </c15:dlblFTEntry>
                  </c15:dlblFieldTable>
                  <c15:showDataLabelsRange val="0"/>
                </c:ext>
                <c:ext xmlns:c16="http://schemas.microsoft.com/office/drawing/2014/chart" uri="{C3380CC4-5D6E-409C-BE32-E72D297353CC}">
                  <c16:uniqueId val="{0000001B-9E90-4073-9F0A-FFB7F6AEF69F}"/>
                </c:ext>
              </c:extLst>
            </c:dLbl>
            <c:dLbl>
              <c:idx val="32"/>
              <c:layout/>
              <c:tx>
                <c:strRef>
                  <c:f>Germany!$D$42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{B313BD71-38EC-474A-A870-284573C59184}</c15:txfldGUID>
                      <c15:f>Germany!$D$42</c15:f>
                      <c15:dlblFieldTableCache>
                        <c:ptCount val="1"/>
                      </c15:dlblFieldTableCache>
                    </c15:dlblFTEntry>
                  </c15:dlblFieldTable>
                  <c15:showDataLabelsRange val="0"/>
                </c:ext>
                <c:ext xmlns:c16="http://schemas.microsoft.com/office/drawing/2014/chart" uri="{C3380CC4-5D6E-409C-BE32-E72D297353CC}">
                  <c16:uniqueId val="{0000001C-9E90-4073-9F0A-FFB7F6AEF69F}"/>
                </c:ext>
              </c:extLst>
            </c:dLbl>
            <c:dLbl>
              <c:idx val="33"/>
              <c:layout/>
              <c:tx>
                <c:strRef>
                  <c:f>Germany!$D$43</c:f>
                  <c:strCache>
                    <c:ptCount val="1"/>
                    <c:pt idx="0">
                      <c:v>2024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{AC924F29-3620-4BE1-A5F7-D5EA6414A20B}</c15:txfldGUID>
                      <c15:f>Germany!$D$43</c15:f>
                      <c15:dlblFieldTableCache>
                        <c:ptCount val="1"/>
                        <c:pt idx="0">
                          <c:v>2024</c:v>
                        </c:pt>
                      </c15:dlblFieldTableCache>
                    </c15:dlblFTEntry>
                  </c15:dlblFieldTable>
                  <c15:showDataLabelsRange val="0"/>
                </c:ext>
                <c:ext xmlns:c16="http://schemas.microsoft.com/office/drawing/2014/chart" uri="{C3380CC4-5D6E-409C-BE32-E72D297353CC}">
                  <c16:uniqueId val="{0000001D-9E90-4073-9F0A-FFB7F6AEF69F}"/>
                </c:ext>
              </c:extLst>
            </c:dLbl>
            <c:dLbl>
              <c:idx val="36"/>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{C7920864-5C0D-402B-99FA-B3247FAE81BF}</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1-DC34-4057-8545-87940D521FB4}"/>
                </c:ext>
              </c:extLst>
            </c:dLbl>
            <c:dLbl>
              <c:idx val="7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{8DCDB5D7-ACAE-48C2-AAF2-7B4378C3A172}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5-DC34-4057-8545-87940D521FB4}"/>
                </c:ext>
              </c:extLst>
            </c:dLbl>
            <c:dLbl>
              <c:idx val="118"/>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{AA103846-B704-4B63-AE5C-F883D793E138}</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B-DC34-4057-8545-87940D521FB4}"/>
                </c:ext>
              </c:extLst>
            </c:dLbl>
            <c:dLbl>
              <c:idx val="127"/>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{F7E069C2-124B-4604-B80C-AC58F33E61B7}</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C-DC34-4057-8545-87940D521FB4}"/>
                </c:ext>
              </c:extLst>
            </c:dLbl>
            <c:dLbl>
              <c:idx val="13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{6C11C26D-0F8D-4BD0-B91C-1944FFE29728}</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6-DC34-4057-8545-87940D521FB4}"/>
                </c:ext>
              </c:extLst>
            </c:dLbl>
            <c:dLbl>
              <c:idx val="139"/>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{33391434-41FB-43C1-B1FB-444B23C04B48}</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E-DC34-4057-8545-87940D521FB4}"/>
                </c:ext>
              </c:extLst>
            </c:dLbl>
            <c:dLbl>
              <c:idx val="143"/>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{DF45C3A8-810D-4D68-810C-022F92EBA20B}</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0F-DC34-4057-8545-87940D521FB4}"/>
                </c:ext>
              </c:extLst>
            </c:dLbl>
            <c:dLbl>
              <c:idx val="145"/>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{98AFE6EB-D760-4AC0-82EF-CE5EC531B8CE}</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7-DC34-4057-8545-87940D521FB4}"/>
                </c:ext>
              </c:extLst>
            </c:dLbl>
            <c:dLbl>
              <c:idx val="151"/>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{AB201196-6455-4E61-B959-49EFFFDC5D28}</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0-DC34-4057-8545-87940D521FB4}"/>
                </c:ext>
              </c:extLst>
            </c:dLbl>
            <c:dLbl>
              <c:idx val="157"/>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{A3D9B4E4-D9E4-4C9B-8472-CF4317C47E93}</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8-DC34-4057-8545-87940D521FB4}"/>
                </c:ext>
              </c:extLst>
            </c:dLbl>
            <c:dLbl>
              <c:idx val="16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{D24AB315-C239-4902-9128-B94E2866C388}</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1-DC34-4057-8545-87940D521FB4}"/>
                </c:ext>
              </c:extLst>
            </c:dLbl>
            <c:dLbl>
              <c:idx val="169"/>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{DEE26D72-F277-40B9-9340-4B78FF940B18}</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9-DC34-4057-8545-87940D521FB4}"/>
                </c:ext>
              </c:extLst>
            </c:dLbl>
            <c:dLbl>
              <c:idx val="174"/>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{BBB02676-0092-441B-8D8C-34971376BF86}</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2-DC34-4057-8545-87940D521FB4}"/>
                </c:ext>
              </c:extLst>
            </c:dLbl>
            <c:dLbl>
              <c:idx val="180"/>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{9B4EE42C-50AB-4E6A-98ED-4855FBA66775}</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A-DC34-4057-8545-87940D521FB4}"/>
                </c:ext>
              </c:extLst>
            </c:dLbl>
            <c:dLbl>
              <c:idx val="185"/>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{3AC6D064-D50A-4AC3-A74D-041884AB1C28}</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3-DC34-4057-8545-87940D521FB4}"/>
                </c:ext>
              </c:extLst>
            </c:dLbl>
            <c:dLbl>
              <c:idx val="188"/>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{EB200887-2E12-4DE4-B07B-4F8FD5678442}</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4-DC34-4057-8545-87940D521FB4}"/>
                </c:ext>
              </c:extLst>
            </c:dLbl>
            <c:dLbl>
              <c:idx val="192"/>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{407C0D0E-173F-42B4-9BC5-244A71952BC0}</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B-DC34-4057-8545-87940D521FB4}"/>
                </c:ext>
              </c:extLst>
            </c:dLbl>
            <c:dLbl>
              <c:idx val="195"/>
              <c:tx>
                <c:strRef>
                  <c:f>Germany!#REF!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{6E663736-6E35-47F8-AFA4-BD464E65997C}</c15:txfldGUID>
                      <c15:f>Germany!#REF!</c15:f>
                      <c15:dlblFieldTableCache>
                        <c:ptCount val="1"/>
                        <c:pt idx="0">
                          <c:v>#REF!</c:v>
                        </c:pt>
                      </c15:dlblFieldTableCache>
                    </c15:dlblFTEntry>
                  </c15:dlblFieldTable>
                  <c15:showDataLabelsRange val="0"/>
                </c:ext>
                <c:ext xmlns:c16="http://schemas.microsoft.com/office/drawing/2014/chart" uri="{C3380CC4-5D6E-409C-BE32-E72D297353CC}">
                  <c16:uniqueId val="{00000015-DC34-4057-8545-87940D521FB4}"/>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ext>
            </c:extLst>
          </c:dLbls>
          <c:xVal>
            <c:numRef>
              <c:f>Germany!$B$10:$B$43</c:f>
              <c:numCache>
                <c:formatCode>0.00_ </c:formatCode>
                <c:ptCount val="34"/>
                <c:pt idx="0">
                  <c:v>87.350000000000023</c:v>
                </c:pt>
                <c:pt idx="1">
                  <c:v>85.676500000000033</c:v>
                </c:pt>
                <c:pt idx="2">
                  <c:v>82.073500000000024</c:v>
                </c:pt>
                <c:pt idx="3">
                  <c:v>125.31</c:v>
                </c:pt>
                <c:pt idx="4">
                  <c:v>120.363</c:v>
                </c:pt>
                <c:pt idx="5">
                  <c:v>57.134999999999991</c:v>
                </c:pt>
                <c:pt idx="6">
                  <c:v>44.419999999999959</c:v>
                </c:pt>
                <c:pt idx="7">
                  <c:v>42.05499999999995</c:v>
                </c:pt>
                <c:pt idx="8">
                  <c:v>23.254999999999995</c:v>
                </c:pt>
                <c:pt idx="9">
                  <c:v>10.090000000000032</c:v>
                </c:pt>
                <c:pt idx="10">
                  <c:v>33.330000000000041</c:v>
                </c:pt>
                <c:pt idx="11">
                  <c:v>70.754999999999995</c:v>
                </c:pt>
                <c:pt idx="12">
                  <c:v>79.069999999999936</c:v>
                </c:pt>
                <c:pt idx="13">
                  <c:v>70.57000000000005</c:v>
                </c:pt>
                <c:pt idx="14">
                  <c:v>60.370000000000005</c:v>
                </c:pt>
                <c:pt idx="15">
                  <c:v>29.309999999999945</c:v>
                </c:pt>
                <c:pt idx="16">
                  <c:v>38.855000000000018</c:v>
                </c:pt>
                <c:pt idx="17">
                  <c:v>92.830000000000041</c:v>
                </c:pt>
                <c:pt idx="18">
                  <c:v>209.83999999999992</c:v>
                </c:pt>
                <c:pt idx="19">
                  <c:v>169.83000000000004</c:v>
                </c:pt>
                <c:pt idx="20">
                  <c:v>57.070000000000164</c:v>
                </c:pt>
                <c:pt idx="21">
                  <c:v>31.394999999999982</c:v>
                </c:pt>
                <c:pt idx="22">
                  <c:v>-6.6449999999999818</c:v>
                </c:pt>
                <c:pt idx="23">
                  <c:v>-14.190000000000055</c:v>
                </c:pt>
                <c:pt idx="24">
                  <c:v>-22.835000000000036</c:v>
                </c:pt>
                <c:pt idx="25">
                  <c:v>-33.4849999999999</c:v>
                </c:pt>
                <c:pt idx="26">
                  <c:v>-60.315000000000055</c:v>
                </c:pt>
                <c:pt idx="27">
                  <c:v>-59.645000000000095</c:v>
                </c:pt>
                <c:pt idx="28">
                  <c:v>-43.860000000000014</c:v>
                </c:pt>
                <c:pt idx="29">
                  <c:v>-33.914999999999964</c:v>
                </c:pt>
                <c:pt idx="30">
                  <c:v>-29.779999999999973</c:v>
                </c:pt>
                <c:pt idx="31">
                  <c:v>-29.450000000000045</c:v>
                </c:pt>
                <c:pt idx="32">
                  <c:v>-30.115000000000009</c:v>
                </c:pt>
                <c:pt idx="33" formatCode="0.0_ ">
                  <c:v>-30.779999999999973</c:v>
                </c:pt>
              </c:numCache>
            </c:numRef>
          </c:xVal>
          <c:yVal>
            <c:numRef>
              <c:f>Germany!$C$10:$C$43</c:f>
              <c:numCache>
                <c:formatCode>General</c:formatCode>
                <c:ptCount val="34"/>
                <c:pt idx="0">
                  <c:v>618.21699999999998</c:v>
                </c:pt>
                <c:pt idx="1">
                  <c:v>705.56700000000001</c:v>
                </c:pt>
                <c:pt idx="2">
                  <c:v>789.57</c:v>
                </c:pt>
                <c:pt idx="3">
                  <c:v>869.71400000000006</c:v>
                </c:pt>
                <c:pt idx="4">
                  <c:v>1040.19</c:v>
                </c:pt>
                <c:pt idx="5">
                  <c:v>1110.44</c:v>
                </c:pt>
                <c:pt idx="6">
                  <c:v>1154.46</c:v>
                </c:pt>
                <c:pt idx="7">
                  <c:v>1199.28</c:v>
                </c:pt>
                <c:pt idx="8">
                  <c:v>1238.57</c:v>
                </c:pt>
                <c:pt idx="9">
                  <c:v>1245.79</c:v>
                </c:pt>
                <c:pt idx="10">
                  <c:v>1258.75</c:v>
                </c:pt>
                <c:pt idx="11">
                  <c:v>1312.45</c:v>
                </c:pt>
                <c:pt idx="12">
                  <c:v>1400.26</c:v>
                </c:pt>
                <c:pt idx="13">
                  <c:v>1470.59</c:v>
                </c:pt>
                <c:pt idx="14">
                  <c:v>1541.4</c:v>
                </c:pt>
                <c:pt idx="15">
                  <c:v>1591.33</c:v>
                </c:pt>
                <c:pt idx="16">
                  <c:v>1600.02</c:v>
                </c:pt>
                <c:pt idx="17">
                  <c:v>1669.04</c:v>
                </c:pt>
                <c:pt idx="18">
                  <c:v>1785.68</c:v>
                </c:pt>
                <c:pt idx="19">
                  <c:v>2088.7199999999998</c:v>
                </c:pt>
                <c:pt idx="20">
                  <c:v>2125.34</c:v>
                </c:pt>
                <c:pt idx="21">
                  <c:v>2202.86</c:v>
                </c:pt>
                <c:pt idx="22">
                  <c:v>2188.13</c:v>
                </c:pt>
                <c:pt idx="23">
                  <c:v>2189.5700000000002</c:v>
                </c:pt>
                <c:pt idx="24">
                  <c:v>2159.75</c:v>
                </c:pt>
                <c:pt idx="25">
                  <c:v>2143.9</c:v>
                </c:pt>
                <c:pt idx="26">
                  <c:v>2092.7800000000002</c:v>
                </c:pt>
                <c:pt idx="27">
                  <c:v>2023.27</c:v>
                </c:pt>
                <c:pt idx="28">
                  <c:v>1973.49</c:v>
                </c:pt>
                <c:pt idx="29">
                  <c:v>1935.55</c:v>
                </c:pt>
                <c:pt idx="30">
                  <c:v>1905.66</c:v>
                </c:pt>
                <c:pt idx="31">
                  <c:v>1875.99</c:v>
                </c:pt>
                <c:pt idx="32">
                  <c:v>1846.76</c:v>
                </c:pt>
                <c:pt idx="33">
                  <c:v>1815.76</c:v>
                </c:pt>
              </c:numCache>
            </c:numRef>
          </c:yVal>
          <c:smooth val="1"/>
          <c:extLst>
            <c:ext xmlns:c16="http://schemas.microsoft.com/office/drawing/2014/chart" uri="{C3380CC4-5D6E-409C-BE32-E72D297353CC}">
              <c16:uniqueId val="{0000003C-E1F2-4886-97D7-1AF754A4E2F9}"/>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year before to year after, per year (euro billions)</a:t>
                </a:r>
                <a:endParaRPr lang="en-US" sz="1200">
                  <a:latin typeface="Arial" panose="020B0604020202020204" pitchFamily="34" charset="0"/>
                  <a:cs typeface="Arial" panose="020B0604020202020204" pitchFamily="34" charset="0"/>
                </a:endParaRPr>
              </a:p>
            </c:rich>
          </c:tx>
          <c:layout>
            <c:manualLayout>
              <c:xMode val="edge"/>
              <c:yMode val="edge"/>
              <c:x val="0.37257128121413202"/>
              <c:y val="0.9206524513570277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min val="5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a:t>
                </a:r>
                <a:r>
                  <a:rPr lang="en-US" altLang="zh-CN" sz="1200">
                    <a:latin typeface="Arial" panose="020B0604020202020204" pitchFamily="34" charset="0"/>
                    <a:cs typeface="Arial" panose="020B0604020202020204" pitchFamily="34" charset="0"/>
                  </a:rPr>
                  <a:t>Germany</a:t>
                </a:r>
                <a:r>
                  <a:rPr lang="en-US" altLang="zh-CN" sz="1200" baseline="0">
                    <a:latin typeface="Arial" panose="020B0604020202020204" pitchFamily="34" charset="0"/>
                    <a:cs typeface="Arial" panose="020B0604020202020204" pitchFamily="34" charset="0"/>
                  </a:rPr>
                  <a:t> government debt (euro billions)</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254134491670929"/>
            </c:manualLayout>
          </c:layout>
          <c:overlay val="0"/>
        </c:title>
        <c:numFmt formatCode="0_);\(0\)"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China general government gross debt 1995-2024</a:t>
            </a:r>
            <a:endParaRPr lang="zh-CN" altLang="zh-CN" sz="1100">
              <a:effectLst/>
            </a:endParaRPr>
          </a:p>
        </c:rich>
      </c:tx>
      <c:layout>
        <c:manualLayout>
          <c:xMode val="edge"/>
          <c:yMode val="edge"/>
          <c:x val="0.11278424713882337"/>
          <c:y val="3.9644542100609158E-3"/>
        </c:manualLayout>
      </c:layout>
      <c:overlay val="1"/>
      <c:spPr>
        <a:solidFill>
          <a:schemeClr val="bg1"/>
        </a:solidFill>
      </c:spPr>
    </c:title>
    <c:autoTitleDeleted val="0"/>
    <c:plotArea>
      <c:layout>
        <c:manualLayout>
          <c:layoutTarget val="inner"/>
          <c:xMode val="edge"/>
          <c:yMode val="edge"/>
          <c:x val="0.10374451845868239"/>
          <c:y val="4.359793804680949E-2"/>
          <c:w val="0.85779934050451478"/>
          <c:h val="0.90685997400108909"/>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China!$D$10</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{57FD0DC1-F570-40D6-BB84-46C0A0435844}</c15:txfldGUID>
                      <c15:f>China!$D$10</c15:f>
                      <c15:dlblFieldTableCache>
                        <c:ptCount val="1"/>
                        <c:pt idx="0">
                          <c:v>1995</c:v>
                        </c:pt>
                      </c15:dlblFieldTableCache>
                    </c15:dlblFTEntry>
                  </c15:dlblFieldTable>
                  <c15:showDataLabelsRange val="0"/>
                </c:ext>
                <c:ext xmlns:c16="http://schemas.microsoft.com/office/drawing/2014/chart" uri="{C3380CC4-5D6E-409C-BE32-E72D297353CC}">
                  <c16:uniqueId val="{00000000-8292-489B-AAF4-330CFC74E246}"/>
                </c:ext>
              </c:extLst>
            </c:dLbl>
            <c:dLbl>
              <c:idx val="1"/>
              <c:layout/>
              <c:tx>
                <c:strRef>
                  <c:f>China!$D$11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{0ACE7F9F-DA0A-434A-B9CF-442279115FF9}</c15:txfldGUID>
                      <c15:f>China!$D$11</c15:f>
                      <c15:dlblFieldTableCache>
                        <c:ptCount val="1"/>
                      </c15:dlblFieldTableCache>
                    </c15:dlblFTEntry>
                  </c15:dlblFieldTable>
                  <c15:showDataLabelsRange val="0"/>
                </c:ext>
                <c:ext xmlns:c16="http://schemas.microsoft.com/office/drawing/2014/chart" uri="{C3380CC4-5D6E-409C-BE32-E72D297353CC}">
                  <c16:uniqueId val="{00000001-679D-4003-AAEC-9E61B3185B09}"/>
                </c:ext>
              </c:extLst>
            </c:dLbl>
            <c:dLbl>
              <c:idx val="2"/>
              <c:layout/>
              <c:tx>
                <c:strRef>
                  <c:f>China!$D$12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{93C8AE6C-8F2D-4DC4-91CF-5FEC813490DF}</c15:txfldGUID>
                      <c15:f>China!$D$12</c15:f>
                      <c15:dlblFieldTableCache>
                        <c:ptCount val="1"/>
                      </c15:dlblFieldTableCache>
                    </c15:dlblFTEntry>
                  </c15:dlblFieldTable>
                  <c15:showDataLabelsRange val="0"/>
                </c:ext>
                <c:ext xmlns:c16="http://schemas.microsoft.com/office/drawing/2014/chart" uri="{C3380CC4-5D6E-409C-BE32-E72D297353CC}">
                  <c16:uniqueId val="{00000001-8292-489B-AAF4-330CFC74E246}"/>
                </c:ext>
              </c:extLst>
            </c:dLbl>
            <c:dLbl>
              <c:idx val="3"/>
              <c:layout/>
              <c:tx>
                <c:strRef>
                  <c:f>China!$D$13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{C7E751F8-AD61-47A9-B7E7-199BAAA56B23}</c15:txfldGUID>
                      <c15:f>China!$D$13</c15:f>
                      <c15:dlblFieldTableCache>
                        <c:ptCount val="1"/>
                      </c15:dlblFieldTableCache>
                    </c15:dlblFTEntry>
                  </c15:dlblFieldTable>
                  <c15:showDataLabelsRange val="0"/>
                </c:ext>
                <c:ext xmlns:c16="http://schemas.microsoft.com/office/drawing/2014/chart" uri="{C3380CC4-5D6E-409C-BE32-E72D297353CC}">
                  <c16:uniqueId val="{00000002-8292-489B-AAF4-330CFC74E246}"/>
                </c:ext>
              </c:extLst>
            </c:dLbl>
            <c:dLbl>
              <c:idx val="4"/>
              <c:layout/>
              <c:tx>
                <c:strRef>
                  <c:f>China!$D$14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{936E2CEF-B041-4CA6-AA34-3BA4F15167A5}</c15:txfldGUID>
                      <c15:f>China!$D$14</c15:f>
                      <c15:dlblFieldTableCache>
                        <c:ptCount val="1"/>
                      </c15:dlblFieldTableCache>
                    </c15:dlblFTEntry>
                  </c15:dlblFieldTable>
                  <c15:showDataLabelsRange val="0"/>
                </c:ext>
                <c:ext xmlns:c16="http://schemas.microsoft.com/office/drawing/2014/chart" uri="{C3380CC4-5D6E-409C-BE32-E72D297353CC}">
                  <c16:uniqueId val="{00000003-8292-489B-AAF4-330CFC74E246}"/>
                </c:ext>
              </c:extLst>
            </c:dLbl>
            <c:dLbl>
              <c:idx val="5"/>
              <c:layout/>
              <c:tx>
                <c:strRef>
                  <c:f>China!$D$15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{AF04D932-C9F7-4C74-B103-53992B9BE2F1}</c15:txfldGUID>
                      <c15:f>China!$D$15</c15:f>
                      <c15:dlblFieldTableCache>
                        <c:ptCount val="1"/>
                      </c15:dlblFieldTableCache>
                    </c15:dlblFTEntry>
                  </c15:dlblFieldTable>
                  <c15:showDataLabelsRange val="0"/>
                </c:ext>
                <c:ext xmlns:c16="http://schemas.microsoft.com/office/drawing/2014/chart" uri="{C3380CC4-5D6E-409C-BE32-E72D297353CC}">
                  <c16:uniqueId val="{00000004-8292-489B-AAF4-330CFC74E246}"/>
                </c:ext>
              </c:extLst>
            </c:dLbl>
            <c:dLbl>
              <c:idx val="6"/>
              <c:layout/>
              <c:tx>
                <c:strRef>
                  <c:f>China!$D$16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{7E66E705-654E-4F65-A72E-DD85B362CAA8}</c15:txfldGUID>
                      <c15:f>China!$D$16</c15:f>
                      <c15:dlblFieldTableCache>
                        <c:ptCount val="1"/>
                      </c15:dlblFieldTableCache>
                    </c15:dlblFTEntry>
                  </c15:dlblFieldTable>
                  <c15:showDataLabelsRange val="0"/>
                </c:ext>
                <c:ext xmlns:c16="http://schemas.microsoft.com/office/drawing/2014/chart" uri="{C3380CC4-5D6E-409C-BE32-E72D297353CC}">
                  <c16:uniqueId val="{00000005-8292-489B-AAF4-330CFC74E246}"/>
                </c:ext>
              </c:extLst>
            </c:dLbl>
            <c:dLbl>
              <c:idx val="7"/>
              <c:layout/>
              <c:tx>
                <c:strRef>
                  <c:f>China!$D$17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{D572A132-B7D7-4553-9C24-6990EAF3377C}</c15:txfldGUID>
                      <c15:f>China!$D$17</c15:f>
                      <c15:dlblFieldTableCache>
                        <c:ptCount val="1"/>
                      </c15:dlblFieldTableCache>
                    </c15:dlblFTEntry>
                  </c15:dlblFieldTable>
                  <c15:showDataLabelsRange val="0"/>
                </c:ext>
                <c:ext xmlns:c16="http://schemas.microsoft.com/office/drawing/2014/chart" uri="{C3380CC4-5D6E-409C-BE32-E72D297353CC}">
                  <c16:uniqueId val="{00000006-8292-489B-AAF4-330CFC74E246}"/>
                </c:ext>
              </c:extLst>
            </c:dLbl>
            <c:dLbl>
              <c:idx val="8"/>
              <c:layout/>
              <c:tx>
                <c:strRef>
                  <c:f>China!$D$18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{73D3425B-DA62-4497-BDD6-610D567B3420}</c15:txfldGUID>
                      <c15:f>China!$D$18</c15:f>
                      <c15:dlblFieldTableCache>
                        <c:ptCount val="1"/>
                      </c15:dlblFieldTableCache>
                    </c15:dlblFTEntry>
                  </c15:dlblFieldTable>
                  <c15:showDataLabelsRange val="0"/>
                </c:ext>
                <c:ext xmlns:c16="http://schemas.microsoft.com/office/drawing/2014/chart" uri="{C3380CC4-5D6E-409C-BE32-E72D297353CC}">
                  <c16:uniqueId val="{00000007-8292-489B-AAF4-330CFC74E246}"/>
                </c:ext>
              </c:extLst>
            </c:dLbl>
            <c:dLbl>
              <c:idx val="9"/>
              <c:layout/>
              <c:tx>
                <c:strRef>
                  <c:f>China!$D$19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{82C68A8F-BA5E-4EF8-8958-E7FD32DA7A8F}</c15:txfldGUID>
                      <c15:f>China!$D$19</c15:f>
                      <c15:dlblFieldTableCache>
                        <c:ptCount val="1"/>
                      </c15:dlblFieldTableCache>
                    </c15:dlblFTEntry>
                  </c15:dlblFieldTable>
                  <c15:showDataLabelsRange val="0"/>
                </c:ext>
                <c:ext xmlns:c16="http://schemas.microsoft.com/office/drawing/2014/chart" uri="{C3380CC4-5D6E-409C-BE32-E72D297353CC}">
                  <c16:uniqueId val="{00000008-8292-489B-AAF4-330CFC74E246}"/>
                </c:ext>
              </c:extLst>
            </c:dLbl>
            <c:dLbl>
              <c:idx val="10"/>
              <c:layout/>
              <c:tx>
                <c:strRef>
                  <c:f>China!$D$20</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{D301A821-0AE0-4E2F-BA29-B990E05DD4D1}</c15:txfldGUID>
                      <c15:f>China!$D$20</c15:f>
                      <c15:dlblFieldTableCache>
                        <c:ptCount val="1"/>
                        <c:pt idx="0">
                          <c:v>2005</c:v>
                        </c:pt>
                      </c15:dlblFieldTableCache>
                    </c15:dlblFTEntry>
                  </c15:dlblFieldTable>
                  <c15:showDataLabelsRange val="0"/>
                </c:ext>
                <c:ext xmlns:c16="http://schemas.microsoft.com/office/drawing/2014/chart" uri="{C3380CC4-5D6E-409C-BE32-E72D297353CC}">
                  <c16:uniqueId val="{0000000A-679D-4003-AAEC-9E61B3185B09}"/>
                </c:ext>
              </c:extLst>
            </c:dLbl>
            <c:dLbl>
              <c:idx val="11"/>
              <c:layout/>
              <c:tx>
                <c:strRef>
                  <c:f>China!$D$21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{5CFDFED8-7E5F-4A07-87DA-A58B1733AC65}</c15:txfldGUID>
                      <c15:f>China!$D$21</c15:f>
                      <c15:dlblFieldTableCache>
                        <c:ptCount val="1"/>
                      </c15:dlblFieldTableCache>
                    </c15:dlblFTEntry>
                  </c15:dlblFieldTable>
                  <c15:showDataLabelsRange val="0"/>
                </c:ext>
                <c:ext xmlns:c16="http://schemas.microsoft.com/office/drawing/2014/chart" uri="{C3380CC4-5D6E-409C-BE32-E72D297353CC}">
                  <c16:uniqueId val="{00000009-8292-489B-AAF4-330CFC74E246}"/>
                </c:ext>
              </c:extLst>
            </c:dLbl>
            <c:dLbl>
              <c:idx val="12"/>
              <c:layout/>
              <c:tx>
                <c:strRef>
                  <c:f>China!$D$22</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{476C09DE-90B9-4B16-98FC-15B0ACBC2A65}</c15:txfldGUID>
                      <c15:f>China!$D$22</c15:f>
                      <c15:dlblFieldTableCache>
                        <c:ptCount val="1"/>
                        <c:pt idx="0">
                          <c:v>2007</c:v>
                        </c:pt>
                      </c15:dlblFieldTableCache>
                    </c15:dlblFTEntry>
                  </c15:dlblFieldTable>
                  <c15:showDataLabelsRange val="0"/>
                </c:ext>
                <c:ext xmlns:c16="http://schemas.microsoft.com/office/drawing/2014/chart" uri="{C3380CC4-5D6E-409C-BE32-E72D297353CC}">
                  <c16:uniqueId val="{0000000A-8292-489B-AAF4-330CFC74E246}"/>
                </c:ext>
              </c:extLst>
            </c:dLbl>
            <c:dLbl>
              <c:idx val="13"/>
              <c:layout/>
              <c:tx>
                <c:strRef>
                  <c:f>China!$D$23</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{BB887DC9-2988-459B-B311-EBD2DDEBD7AB}</c15:txfldGUID>
                      <c15:f>China!$D$23</c15:f>
                      <c15:dlblFieldTableCache>
                        <c:ptCount val="1"/>
                        <c:pt idx="0">
                          <c:v>2008</c:v>
                        </c:pt>
                      </c15:dlblFieldTableCache>
                    </c15:dlblFTEntry>
                  </c15:dlblFieldTable>
                  <c15:showDataLabelsRange val="0"/>
                </c:ext>
                <c:ext xmlns:c16="http://schemas.microsoft.com/office/drawing/2014/chart" uri="{C3380CC4-5D6E-409C-BE32-E72D297353CC}">
                  <c16:uniqueId val="{0000000D-679D-4003-AAEC-9E61B3185B09}"/>
                </c:ext>
              </c:extLst>
            </c:dLbl>
            <c:dLbl>
              <c:idx val="14"/>
              <c:layout/>
              <c:tx>
                <c:strRef>
                  <c:f>China!$D$24</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{9AEEAA51-7D2D-4DCB-8C62-1877CC870F78}</c15:txfldGUID>
                      <c15:f>China!$D$24</c15:f>
                      <c15:dlblFieldTableCache>
                        <c:ptCount val="1"/>
                        <c:pt idx="0">
                          <c:v>2009</c:v>
                        </c:pt>
                      </c15:dlblFieldTableCache>
                    </c15:dlblFTEntry>
                  </c15:dlblFieldTable>
                  <c15:showDataLabelsRange val="0"/>
                </c:ext>
                <c:ext xmlns:c16="http://schemas.microsoft.com/office/drawing/2014/chart" uri="{C3380CC4-5D6E-409C-BE32-E72D297353CC}">
                  <c16:uniqueId val="{0000000E-679D-4003-AAEC-9E61B3185B09}"/>
                </c:ext>
              </c:extLst>
            </c:dLbl>
            <c:dLbl>
              <c:idx val="15"/>
              <c:layout/>
              <c:tx>
                <c:strRef>
                  <c:f>China!$D$25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{D633B48B-73D1-4777-AE8F-AC6F9E70B190}</c15:txfldGUID>
                      <c15:f>China!$D$25</c15:f>
                      <c15:dlblFieldTableCache>
                        <c:ptCount val="1"/>
                      </c15:dlblFieldTableCache>
                    </c15:dlblFTEntry>
                  </c15:dlblFieldTable>
                  <c15:showDataLabelsRange val="0"/>
                </c:ext>
                <c:ext xmlns:c16="http://schemas.microsoft.com/office/drawing/2014/chart" uri="{C3380CC4-5D6E-409C-BE32-E72D297353CC}">
                  <c16:uniqueId val="{0000000F-679D-4003-AAEC-9E61B3185B09}"/>
                </c:ext>
              </c:extLst>
            </c:dLbl>
            <c:dLbl>
              <c:idx val="16"/>
              <c:layout/>
              <c:tx>
                <c:strRef>
                  <c:f>China!$D$26</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{7D6CC0B7-1274-47D1-95A4-EDAC59B705C0}</c15:txfldGUID>
                      <c15:f>China!$D$26</c15:f>
                      <c15:dlblFieldTableCache>
                        <c:ptCount val="1"/>
                        <c:pt idx="0">
                          <c:v>2011</c:v>
                        </c:pt>
                      </c15:dlblFieldTableCache>
                    </c15:dlblFTEntry>
                  </c15:dlblFieldTable>
                  <c15:showDataLabelsRange val="0"/>
                </c:ext>
                <c:ext xmlns:c16="http://schemas.microsoft.com/office/drawing/2014/chart" uri="{C3380CC4-5D6E-409C-BE32-E72D297353CC}">
                  <c16:uniqueId val="{00000010-679D-4003-AAEC-9E61B3185B09}"/>
                </c:ext>
              </c:extLst>
            </c:dLbl>
            <c:dLbl>
              <c:idx val="17"/>
              <c:layout/>
              <c:tx>
                <c:strRef>
                  <c:f>China!$D$27</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{8AAD7910-AA62-4472-B04C-290790D94E01}</c15:txfldGUID>
                      <c15:f>China!$D$27</c15:f>
                      <c15:dlblFieldTableCache>
                        <c:ptCount val="1"/>
                        <c:pt idx="0">
                          <c:v>2012</c:v>
                        </c:pt>
                      </c15:dlblFieldTableCache>
                    </c15:dlblFTEntry>
                  </c15:dlblFieldTable>
                  <c15:showDataLabelsRange val="0"/>
                </c:ext>
                <c:ext xmlns:c16="http://schemas.microsoft.com/office/drawing/2014/chart" uri="{C3380CC4-5D6E-409C-BE32-E72D297353CC}">
                  <c16:uniqueId val="{00000011-679D-4003-AAEC-9E61B3185B09}"/>
                </c:ext>
              </c:extLst>
            </c:dLbl>
            <c:dLbl>
              <c:idx val="18"/>
              <c:layout/>
              <c:tx>
                <c:strRef>
                  <c:f>China!$D$28</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{CD8C8AC1-82E9-46F1-AC09-9070349761C7}</c15:txfldGUID>
                      <c15:f>China!$D$28</c15:f>
                      <c15:dlblFieldTableCache>
                        <c:ptCount val="1"/>
                        <c:pt idx="0">
                          <c:v>2013</c:v>
                        </c:pt>
                      </c15:dlblFieldTableCache>
                    </c15:dlblFTEntry>
                  </c15:dlblFieldTable>
                  <c15:showDataLabelsRange val="0"/>
                </c:ext>
                <c:ext xmlns:c16="http://schemas.microsoft.com/office/drawing/2014/chart" uri="{C3380CC4-5D6E-409C-BE32-E72D297353CC}">
                  <c16:uniqueId val="{00000012-679D-4003-AAEC-9E61B3185B09}"/>
                </c:ext>
              </c:extLst>
            </c:dLbl>
            <c:dLbl>
              <c:idx val="19"/>
              <c:layout/>
              <c:tx>
                <c:strRef>
                  <c:f>China!$D$29</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{203F0A7A-8E0D-40D2-996D-1B0E0447BF45}</c15:txfldGUID>
                      <c15:f>China!$D$29</c15:f>
                      <c15:dlblFieldTableCache>
                        <c:ptCount val="1"/>
                        <c:pt idx="0">
                          <c:v>2014</c:v>
                        </c:pt>
                      </c15:dlblFieldTableCache>
                    </c15:dlblFTEntry>
                  </c15:dlblFieldTable>
                  <c15:showDataLabelsRange val="0"/>
                </c:ext>
                <c:ext xmlns:c16="http://schemas.microsoft.com/office/drawing/2014/chart" uri="{C3380CC4-5D6E-409C-BE32-E72D297353CC}">
                  <c16:uniqueId val="{00000013-679D-4003-AAEC-9E61B3185B09}"/>
                </c:ext>
              </c:extLst>
            </c:dLbl>
            <c:dLbl>
              <c:idx val="20"/>
              <c:layout/>
              <c:tx>
                <c:strRef>
                  <c:f>China!$D$30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{F18D6222-46CA-4AA1-9E7D-9D23D9BB04C1}</c15:txfldGUID>
                      <c15:f>China!$D$30</c15:f>
                      <c15:dlblFieldTableCache>
                        <c:ptCount val="1"/>
                        <c:pt idx="0">
                          <c:v>2015</c:v>
                        </c:pt>
                      </c15:dlblFieldTableCache>
                    </c15:dlblFTEntry>
                  </c15:dlblFieldTable>
                  <c15:showDataLabelsRange val="0"/>
                </c:ext>
                <c:ext xmlns:c16="http://schemas.microsoft.com/office/drawing/2014/chart" uri="{C3380CC4-5D6E-409C-BE32-E72D297353CC}">
                  <c16:uniqueId val="{00000014-679D-4003-AAEC-9E61B3185B09}"/>
                </c:ext>
              </c:extLst>
            </c:dLbl>
            <c:dLbl>
              <c:idx val="21"/>
              <c:layout/>
              <c:tx>
                <c:strRef>
                  <c:f>China!$D$31</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{B1684342-AABA-4FEC-BC86-95E9CA2A41BB}</c15:txfldGUID>
                      <c15:f>China!$D$31</c15:f>
                      <c15:dlblFieldTableCache>
                        <c:ptCount val="1"/>
                        <c:pt idx="0">
                          <c:v>2016</c:v>
                        </c:pt>
                      </c15:dlblFieldTableCache>
                    </c15:dlblFTEntry>
                  </c15:dlblFieldTable>
                  <c15:showDataLabelsRange val="0"/>
                </c:ext>
                <c:ext xmlns:c16="http://schemas.microsoft.com/office/drawing/2014/chart" uri="{C3380CC4-5D6E-409C-BE32-E72D297353CC}">
                  <c16:uniqueId val="{00000015-679D-4003-AAEC-9E61B3185B09}"/>
                </c:ext>
              </c:extLst>
            </c:dLbl>
            <c:dLbl>
              <c:idx val="22"/>
              <c:layout/>
              <c:tx>
                <c:strRef>
                  <c:f>China!$D$32</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{2FE11F9C-FF8C-46C5-9A72-EBF263BC84D5}</c15:txfldGUID>
                      <c15:f>China!$D$32</c15:f>
                      <c15:dlblFieldTableCache>
                        <c:ptCount val="1"/>
                        <c:pt idx="0">
                          <c:v>2017</c:v>
                        </c:pt>
                      </c15:dlblFieldTableCache>
                    </c15:dlblFTEntry>
                  </c15:dlblFieldTable>
                  <c15:showDataLabelsRange val="0"/>
                </c:ext>
                <c:ext xmlns:c16="http://schemas.microsoft.com/office/drawing/2014/chart" uri="{C3380CC4-5D6E-409C-BE32-E72D297353CC}">
                  <c16:uniqueId val="{00000016-679D-4003-AAEC-9E61B3185B09}"/>
                </c:ext>
              </c:extLst>
            </c:dLbl>
            <c:dLbl>
              <c:idx val="23"/>
              <c:layout/>
              <c:tx>
                <c:strRef>
                  <c:f>China!$D$33</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{E01B1598-6B31-4098-A685-E7386C5CBB86}</c15:txfldGUID>
                      <c15:f>China!$D$33</c15:f>
                      <c15:dlblFieldTableCache>
                        <c:ptCount val="1"/>
                        <c:pt idx="0">
                          <c:v>2018</c:v>
                        </c:pt>
                      </c15:dlblFieldTableCache>
                    </c15:dlblFTEntry>
                  </c15:dlblFieldTable>
                  <c15:showDataLabelsRange val="0"/>
                </c:ext>
                <c:ext xmlns:c16="http://schemas.microsoft.com/office/drawing/2014/chart" uri="{C3380CC4-5D6E-409C-BE32-E72D297353CC}">
                  <c16:uniqueId val="{00000017-679D-4003-AAEC-9E61B3185B09}"/>
                </c:ext>
              </c:extLst>
            </c:dLbl>
            <c:dLbl>
              <c:idx val="24"/>
              <c:layout/>
              <c:tx>
                <c:strRef>
                  <c:f>China!$D$34</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{67D14D65-3856-40C6-A7E1-E051533859AA}</c15:txfldGUID>
                      <c15:f>China!$D$34</c15:f>
                      <c15:dlblFieldTableCache>
                        <c:ptCount val="1"/>
                        <c:pt idx="0">
                          <c:v>2019</c:v>
                        </c:pt>
                      </c15:dlblFieldTableCache>
                    </c15:dlblFTEntry>
                  </c15:dlblFieldTable>
                  <c15:showDataLabelsRange val="0"/>
                </c:ext>
                <c:ext xmlns:c16="http://schemas.microsoft.com/office/drawing/2014/chart" uri="{C3380CC4-5D6E-409C-BE32-E72D297353CC}">
                  <c16:uniqueId val="{00000018-679D-4003-AAEC-9E61B3185B09}"/>
                </c:ext>
              </c:extLst>
            </c:dLbl>
            <c:dLbl>
              <c:idx val="25"/>
              <c:layout/>
              <c:tx>
                <c:strRef>
                  <c:f>China!$D$35</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{30BE8349-91E4-4DA3-86EC-CA001224DECC}</c15:txfldGUID>
                      <c15:f>China!$D$35</c15:f>
                      <c15:dlblFieldTableCache>
                        <c:ptCount val="1"/>
                        <c:pt idx="0">
                          <c:v>2020</c:v>
                        </c:pt>
                      </c15:dlblFieldTableCache>
                    </c15:dlblFTEntry>
                  </c15:dlblFieldTable>
                  <c15:showDataLabelsRange val="0"/>
                </c:ext>
                <c:ext xmlns:c16="http://schemas.microsoft.com/office/drawing/2014/chart" uri="{C3380CC4-5D6E-409C-BE32-E72D297353CC}">
                  <c16:uniqueId val="{00000019-679D-4003-AAEC-9E61B3185B09}"/>
                </c:ext>
              </c:extLst>
            </c:dLbl>
            <c:dLbl>
              <c:idx val="26"/>
              <c:layout/>
              <c:tx>
                <c:strRef>
                  <c:f>China!$D$36</c:f>
                  <c:strCache>
                    <c:ptCount val="1"/>
                    <c:pt idx="0">
                      <c:v>2021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{E4523BD5-3B5C-41DD-B54E-0D14992DF1B8}</c15:txfldGUID>
                      <c15:f>China!$D$36</c15:f>
                      <c15:dlblFieldTableCache>
                        <c:ptCount val="1"/>
                        <c:pt idx="0">
                          <c:v>2021</c:v>
                        </c:pt>
                      </c15:dlblFieldTableCache>
                    </c15:dlblFTEntry>
                  </c15:dlblFieldTable>
                  <c15:showDataLabelsRange val="0"/>
                </c:ext>
                <c:ext xmlns:c16="http://schemas.microsoft.com/office/drawing/2014/chart" uri="{C3380CC4-5D6E-409C-BE32-E72D297353CC}">
                  <c16:uniqueId val="{00000000-14AE-418A-B9D2-60E2E83EDCD7}"/>
                </c:ext>
              </c:extLst>
            </c:dLbl>
            <c:dLbl>
              <c:idx val="27"/>
              <c:layout/>
              <c:tx>
                <c:strRef>
                  <c:f>China!$D$37</c:f>
                  <c:strCache>
                    <c:ptCount val="1"/>
                    <c:pt idx="0">
                      <c:v>2022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{DA90B0D7-D1C3-4888-B95D-2D399B7A819F}</c15:txfldGUID>
                      <c15:f>China!$D$37</c15:f>
                      <c15:dlblFieldTableCache>
                        <c:ptCount val="1"/>
                        <c:pt idx="0">
                          <c:v>2022</c:v>
                        </c:pt>
                      </c15:dlblFieldTableCache>
                    </c15:dlblFTEntry>
                  </c15:dlblFieldTable>
                  <c15:showDataLabelsRange val="0"/>
                </c:ext>
                <c:ext xmlns:c16="http://schemas.microsoft.com/office/drawing/2014/chart" uri="{C3380CC4-5D6E-409C-BE32-E72D297353CC}">
                  <c16:uniqueId val="{00000001-14AE-418A-B9D2-60E2E83EDCD7}"/>
                </c:ext>
              </c:extLst>
            </c:dLbl>
            <c:dLbl>
              <c:idx val="28"/>
              <c:layout/>
              <c:tx>
                <c:strRef>
                  <c:f>China!$D$38</c:f>
                  <c:strCache>
                    <c:ptCount val="1"/>
                    <c:pt idx="0">
                      <c:v>2023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{ED13C151-7E56-4ADC-9B28-F1FC0AA74908}</c15:txfldGUID>
                      <c15:f>China!$D$38</c15:f>
                      <c15:dlblFieldTableCache>
                        <c:ptCount val="1"/>
                        <c:pt idx="0">
                          <c:v>2023</c:v>
                        </c:pt>
                      </c15:dlblFieldTableCache>
                    </c15:dlblFTEntry>
                  </c15:dlblFieldTable>
                  <c15:showDataLabelsRange val="0"/>
                </c:ext>
                <c:ext xmlns:c16="http://schemas.microsoft.com/office/drawing/2014/chart" uri="{C3380CC4-5D6E-409C-BE32-E72D297353CC}">
                  <c16:uniqueId val="{00000002-14AE-418A-B9D2-60E2E83EDCD7}"/>
                </c:ext>
              </c:extLst>
            </c:dLbl>
            <c:dLbl>
              <c:idx val="29"/>
              <c:layout/>
              <c:tx>
                <c:strRef>
                  <c:f>China!$D$39</c:f>
                  <c:strCache>
                    <c:ptCount val="1"/>
                    <c:pt idx="0">
                      <c:v>2024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{77F595E4-5663-49FB-B944-CFCDFB5AD601}</c15:txfldGUID>
                      <c15:f>China!$D$39</c15:f>
                      <c15:dlblFieldTableCache>
                        <c:ptCount val="1"/>
                        <c:pt idx="0">
                          <c:v>2024</c:v>
                        </c:pt>
                      </c15:dlblFieldTableCache>
                    </c15:dlblFTEntry>
                  </c15:dlblFieldTable>
                  <c15:showDataLabelsRange val="0"/>
                </c:ext>
                <c:ext xmlns:c16="http://schemas.microsoft.com/office/drawing/2014/chart" uri="{C3380CC4-5D6E-409C-BE32-E72D297353CC}">
                  <c16:uniqueId val="{00000003-14AE-418A-B9D2-60E2E83EDCD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China!$B$10:$B$39</c:f>
              <c:numCache>
                <c:formatCode>0_ </c:formatCode>
                <c:ptCount val="30"/>
                <c:pt idx="0">
                  <c:v>212.97000000000003</c:v>
                </c:pt>
                <c:pt idx="1">
                  <c:v>158.26</c:v>
                </c:pt>
                <c:pt idx="2">
                  <c:v>109.67000000000007</c:v>
                </c:pt>
                <c:pt idx="3">
                  <c:v>166.69500000000005</c:v>
                </c:pt>
                <c:pt idx="4">
                  <c:v>270.95000000000005</c:v>
                </c:pt>
                <c:pt idx="5">
                  <c:v>371.5</c:v>
                </c:pt>
                <c:pt idx="6">
                  <c:v>425.09999999999991</c:v>
                </c:pt>
                <c:pt idx="7">
                  <c:v>481.41499999999996</c:v>
                </c:pt>
                <c:pt idx="8">
                  <c:v>557.22499999999991</c:v>
                </c:pt>
                <c:pt idx="9">
                  <c:v>631</c:v>
                </c:pt>
                <c:pt idx="10">
                  <c:v>677.97499999999991</c:v>
                </c:pt>
                <c:pt idx="11">
                  <c:v>1475.6799999999998</c:v>
                </c:pt>
                <c:pt idx="12">
                  <c:v>1511.8400000000001</c:v>
                </c:pt>
                <c:pt idx="13">
                  <c:v>2064.15</c:v>
                </c:pt>
                <c:pt idx="14">
                  <c:v>2609.96</c:v>
                </c:pt>
                <c:pt idx="15">
                  <c:v>2165.9549999999999</c:v>
                </c:pt>
                <c:pt idx="16">
                  <c:v>2340.4899999999998</c:v>
                </c:pt>
                <c:pt idx="17">
                  <c:v>2868.3200000000006</c:v>
                </c:pt>
                <c:pt idx="18">
                  <c:v>3648.0400000000009</c:v>
                </c:pt>
                <c:pt idx="19">
                  <c:v>3312.0949999999993</c:v>
                </c:pt>
                <c:pt idx="20">
                  <c:v>3552.2149999999983</c:v>
                </c:pt>
                <c:pt idx="21">
                  <c:v>4716.6649999999991</c:v>
                </c:pt>
                <c:pt idx="22">
                  <c:v>5911.2250000000022</c:v>
                </c:pt>
                <c:pt idx="23">
                  <c:v>7505.4050000000025</c:v>
                </c:pt>
                <c:pt idx="24">
                  <c:v>8608.989999999998</c:v>
                </c:pt>
                <c:pt idx="25">
                  <c:v>9046.0149999999958</c:v>
                </c:pt>
                <c:pt idx="26">
                  <c:v>9588.1050000000032</c:v>
                </c:pt>
                <c:pt idx="27">
                  <c:v>10188.280000000006</c:v>
                </c:pt>
                <c:pt idx="28">
                  <c:v>10812.89</c:v>
                </c:pt>
                <c:pt idx="29" formatCode="0.0_ ">
                  <c:v>11437.499999999993</c:v>
                </c:pt>
              </c:numCache>
            </c:numRef>
          </c:xVal>
          <c:yVal>
            <c:numRef>
              <c:f>China!$C$10:$C$39</c:f>
              <c:numCache>
                <c:formatCode>0_);[Red]\(0\)</c:formatCode>
                <c:ptCount val="30"/>
                <c:pt idx="0">
                  <c:v>1319.84</c:v>
                </c:pt>
                <c:pt idx="1">
                  <c:v>1532.81</c:v>
                </c:pt>
                <c:pt idx="2">
                  <c:v>1636.36</c:v>
                </c:pt>
                <c:pt idx="3">
                  <c:v>1752.15</c:v>
                </c:pt>
                <c:pt idx="4">
                  <c:v>1969.75</c:v>
                </c:pt>
                <c:pt idx="5">
                  <c:v>2294.0500000000002</c:v>
                </c:pt>
                <c:pt idx="6">
                  <c:v>2712.75</c:v>
                </c:pt>
                <c:pt idx="7">
                  <c:v>3144.25</c:v>
                </c:pt>
                <c:pt idx="8">
                  <c:v>3675.58</c:v>
                </c:pt>
                <c:pt idx="9">
                  <c:v>4258.7</c:v>
                </c:pt>
                <c:pt idx="10">
                  <c:v>4937.58</c:v>
                </c:pt>
                <c:pt idx="11">
                  <c:v>5614.65</c:v>
                </c:pt>
                <c:pt idx="12">
                  <c:v>7888.94</c:v>
                </c:pt>
                <c:pt idx="13">
                  <c:v>8638.33</c:v>
                </c:pt>
                <c:pt idx="14">
                  <c:v>12017.24</c:v>
                </c:pt>
                <c:pt idx="15">
                  <c:v>13858.25</c:v>
                </c:pt>
                <c:pt idx="16">
                  <c:v>16349.15</c:v>
                </c:pt>
                <c:pt idx="17">
                  <c:v>18539.23</c:v>
                </c:pt>
                <c:pt idx="18">
                  <c:v>22085.79</c:v>
                </c:pt>
                <c:pt idx="19">
                  <c:v>25835.31</c:v>
                </c:pt>
                <c:pt idx="20">
                  <c:v>28709.98</c:v>
                </c:pt>
                <c:pt idx="21">
                  <c:v>32939.74</c:v>
                </c:pt>
                <c:pt idx="22">
                  <c:v>38143.31</c:v>
                </c:pt>
                <c:pt idx="23">
                  <c:v>44762.19</c:v>
                </c:pt>
                <c:pt idx="24">
                  <c:v>53154.12</c:v>
                </c:pt>
                <c:pt idx="25">
                  <c:v>61980.17</c:v>
                </c:pt>
                <c:pt idx="26">
                  <c:v>71246.149999999994</c:v>
                </c:pt>
                <c:pt idx="27">
                  <c:v>81156.38</c:v>
                </c:pt>
                <c:pt idx="28">
                  <c:v>91622.71</c:v>
                </c:pt>
                <c:pt idx="29">
                  <c:v>102782.16</c:v>
                </c:pt>
              </c:numCache>
            </c:numRef>
          </c:yVal>
          <c:smooth val="1"/>
          <c:extLst>
            <c:ext xmlns:c16="http://schemas.microsoft.com/office/drawing/2014/chart" uri="{C3380CC4-5D6E-409C-BE32-E72D297353CC}">
              <c16:uniqueId val="{0000003C-679D-4003-AAEC-9E61B3185B09}"/>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year before to year after, per year (RMB billions)</a:t>
                </a:r>
                <a:endParaRPr lang="en-US" sz="1200">
                  <a:latin typeface="Arial" panose="020B0604020202020204" pitchFamily="34" charset="0"/>
                  <a:cs typeface="Arial" panose="020B0604020202020204" pitchFamily="34" charset="0"/>
                </a:endParaRPr>
              </a:p>
            </c:rich>
          </c:tx>
          <c:layout>
            <c:manualLayout>
              <c:xMode val="edge"/>
              <c:yMode val="edge"/>
              <c:x val="0.24137911774500859"/>
              <c:y val="0.9197515114848063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China</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government</a:t>
                </a:r>
                <a:r>
                  <a:rPr lang="en-US" altLang="zh-CN" sz="1200">
                    <a:latin typeface="Arial" panose="020B0604020202020204" pitchFamily="34" charset="0"/>
                    <a:cs typeface="Arial" panose="020B0604020202020204" pitchFamily="34" charset="0"/>
                  </a:rPr>
                  <a:t> debt</a:t>
                </a:r>
                <a:r>
                  <a:rPr lang="en-US" altLang="zh-CN" sz="1200" baseline="0">
                    <a:latin typeface="Arial" panose="020B0604020202020204" pitchFamily="34" charset="0"/>
                    <a:cs typeface="Arial" panose="020B0604020202020204" pitchFamily="34" charset="0"/>
                  </a:rPr>
                  <a:t> (RMB billions)</a:t>
                </a:r>
                <a:endParaRPr lang="en-US" sz="1200">
                  <a:latin typeface="Arial" panose="020B0604020202020204" pitchFamily="34" charset="0"/>
                  <a:cs typeface="Arial" panose="020B0604020202020204" pitchFamily="34" charset="0"/>
                </a:endParaRPr>
              </a:p>
            </c:rich>
          </c:tx>
          <c:layout>
            <c:manualLayout>
              <c:xMode val="edge"/>
              <c:yMode val="edge"/>
              <c:x val="1.882040579297285E-3"/>
              <c:y val="0.254134491670929"/>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770345</xdr:colOff>
      <xdr:row>10</xdr:row>
      <xdr:rowOff>0</xdr:rowOff>
    </xdr:from>
    <xdr:to>
      <xdr:col>14</xdr:col>
      <xdr:colOff>334487</xdr:colOff>
      <xdr:row>49</xdr:row>
      <xdr:rowOff>76199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601981</xdr:colOff>
      <xdr:row>28</xdr:row>
      <xdr:rowOff>87449</xdr:rowOff>
    </xdr:from>
    <xdr:to>
      <xdr:col>10</xdr:col>
      <xdr:colOff>556261</xdr:colOff>
      <xdr:row>33</xdr:row>
      <xdr:rowOff>76201</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0340341" y="5421449"/>
          <a:ext cx="2537460" cy="94125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2008 financial crash was a unique event that resulted in huge public borrowing by the US government which continued to borrow highly in the years afterwards to bail out the banks.</a:t>
          </a:r>
        </a:p>
      </xdr:txBody>
    </xdr:sp>
    <xdr:clientData/>
  </xdr:twoCellAnchor>
  <xdr:twoCellAnchor>
    <xdr:from>
      <xdr:col>11</xdr:col>
      <xdr:colOff>885009</xdr:colOff>
      <xdr:row>25</xdr:row>
      <xdr:rowOff>174171</xdr:rowOff>
    </xdr:from>
    <xdr:to>
      <xdr:col>13</xdr:col>
      <xdr:colOff>845820</xdr:colOff>
      <xdr:row>29</xdr:row>
      <xdr:rowOff>174172</xdr:rowOff>
    </xdr:to>
    <xdr:sp macro="" textlink="">
      <xdr:nvSpPr>
        <xdr:cNvPr id="4" name="TextBox 1">
          <a:extLst>
            <a:ext uri="{FF2B5EF4-FFF2-40B4-BE49-F238E27FC236}">
              <a16:creationId xmlns:a16="http://schemas.microsoft.com/office/drawing/2014/main" id="{EC9252BC-40D9-0C40-9111-A039B7FDC895}"/>
            </a:ext>
          </a:extLst>
        </xdr:cNvPr>
        <xdr:cNvSpPr txBox="1"/>
      </xdr:nvSpPr>
      <xdr:spPr>
        <a:xfrm>
          <a:off x="14151429" y="4936671"/>
          <a:ext cx="1850571" cy="76200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By the start of the noughties a decelerating pattern could begin to be observed, but admid enormous annual fluctuations in federal debt.</a:t>
          </a:r>
        </a:p>
      </xdr:txBody>
    </xdr:sp>
    <xdr:clientData/>
  </xdr:twoCellAnchor>
  <xdr:twoCellAnchor>
    <xdr:from>
      <xdr:col>8</xdr:col>
      <xdr:colOff>836023</xdr:colOff>
      <xdr:row>41</xdr:row>
      <xdr:rowOff>174534</xdr:rowOff>
    </xdr:from>
    <xdr:to>
      <xdr:col>13</xdr:col>
      <xdr:colOff>471351</xdr:colOff>
      <xdr:row>44</xdr:row>
      <xdr:rowOff>167640</xdr:rowOff>
    </xdr:to>
    <xdr:sp macro="" textlink="">
      <xdr:nvSpPr>
        <xdr:cNvPr id="5" name="TextBox 1">
          <a:extLst>
            <a:ext uri="{FF2B5EF4-FFF2-40B4-BE49-F238E27FC236}">
              <a16:creationId xmlns:a16="http://schemas.microsoft.com/office/drawing/2014/main" id="{EC9252BC-40D9-0C40-9111-A039B7FDC895}"/>
            </a:ext>
          </a:extLst>
        </xdr:cNvPr>
        <xdr:cNvSpPr txBox="1"/>
      </xdr:nvSpPr>
      <xdr:spPr>
        <a:xfrm>
          <a:off x="11435443" y="7985034"/>
          <a:ext cx="4192088" cy="56460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During the early 1990s US public debt was growing at a rate of about $100 billion a quarter, but then the growth slowed during the rest of that decade. It was always rising, but not quite as quickly as before.</a:t>
          </a:r>
        </a:p>
      </xdr:txBody>
    </xdr:sp>
    <xdr:clientData/>
  </xdr:twoCellAnchor>
  <xdr:twoCellAnchor>
    <xdr:from>
      <xdr:col>9</xdr:col>
      <xdr:colOff>457926</xdr:colOff>
      <xdr:row>36</xdr:row>
      <xdr:rowOff>145505</xdr:rowOff>
    </xdr:from>
    <xdr:to>
      <xdr:col>13</xdr:col>
      <xdr:colOff>914399</xdr:colOff>
      <xdr:row>40</xdr:row>
      <xdr:rowOff>83820</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1918406" y="7003505"/>
          <a:ext cx="4152173" cy="7003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In the early 2000s, for a few quarters, the total outstanding US public debt actually fell. It then began to rise again, appearing to revert to the shape of the acceleration trend last seen under Reagan in the 1980s. Republican presidents tend to spend more, tax less, and borrow more.</a:t>
          </a:r>
        </a:p>
      </xdr:txBody>
    </xdr:sp>
    <xdr:clientData/>
  </xdr:twoCellAnchor>
  <xdr:twoCellAnchor>
    <xdr:from>
      <xdr:col>10</xdr:col>
      <xdr:colOff>685800</xdr:colOff>
      <xdr:row>12</xdr:row>
      <xdr:rowOff>150949</xdr:rowOff>
    </xdr:from>
    <xdr:to>
      <xdr:col>13</xdr:col>
      <xdr:colOff>627017</xdr:colOff>
      <xdr:row>16</xdr:row>
      <xdr:rowOff>99060</xdr:rowOff>
    </xdr:to>
    <xdr:sp macro="" textlink="">
      <xdr:nvSpPr>
        <xdr:cNvPr id="7" name="TextBox 1">
          <a:extLst>
            <a:ext uri="{FF2B5EF4-FFF2-40B4-BE49-F238E27FC236}">
              <a16:creationId xmlns:a16="http://schemas.microsoft.com/office/drawing/2014/main" id="{EC9252BC-40D9-0C40-9111-A039B7FDC895}"/>
            </a:ext>
          </a:extLst>
        </xdr:cNvPr>
        <xdr:cNvSpPr txBox="1"/>
      </xdr:nvSpPr>
      <xdr:spPr>
        <a:xfrm>
          <a:off x="13007340" y="2436949"/>
          <a:ext cx="2775857" cy="71011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altLang="zh-CN" sz="1000">
              <a:latin typeface="Arial" panose="020B0604020202020204" pitchFamily="34" charset="0"/>
              <a:cs typeface="Arial" panose="020B0604020202020204" pitchFamily="34" charset="0"/>
            </a:rPr>
            <a:t>By 2018 overall deceleration remains evident. The government is borrowing more than ever before. Debt is also increasing greatly, but now not as greatly as before.</a:t>
          </a:r>
        </a:p>
      </xdr:txBody>
    </xdr:sp>
    <xdr:clientData/>
  </xdr:twoCellAnchor>
  <xdr:twoCellAnchor>
    <xdr:from>
      <xdr:col>5</xdr:col>
      <xdr:colOff>707209</xdr:colOff>
      <xdr:row>19</xdr:row>
      <xdr:rowOff>29756</xdr:rowOff>
    </xdr:from>
    <xdr:to>
      <xdr:col>7</xdr:col>
      <xdr:colOff>76200</xdr:colOff>
      <xdr:row>24</xdr:row>
      <xdr:rowOff>167641</xdr:rowOff>
    </xdr:to>
    <xdr:sp macro="" textlink="">
      <xdr:nvSpPr>
        <xdr:cNvPr id="8" name="TextBox 1">
          <a:extLst>
            <a:ext uri="{FF2B5EF4-FFF2-40B4-BE49-F238E27FC236}">
              <a16:creationId xmlns:a16="http://schemas.microsoft.com/office/drawing/2014/main" id="{EC9252BC-40D9-0C40-9111-A039B7FDC895}"/>
            </a:ext>
          </a:extLst>
        </xdr:cNvPr>
        <xdr:cNvSpPr txBox="1"/>
      </xdr:nvSpPr>
      <xdr:spPr>
        <a:xfrm>
          <a:off x="8723449" y="3649256"/>
          <a:ext cx="1091111" cy="109038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In 2013, 2015 and 2017 the government actually redced total borrowing in some quarters.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59509</xdr:colOff>
      <xdr:row>12</xdr:row>
      <xdr:rowOff>12699</xdr:rowOff>
    </xdr:from>
    <xdr:to>
      <xdr:col>13</xdr:col>
      <xdr:colOff>283028</xdr:colOff>
      <xdr:row>20</xdr:row>
      <xdr:rowOff>174171</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2338595" y="2364013"/>
          <a:ext cx="3924662" cy="17290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UK government debt barely grew in the 1980s, and had a small accelerated growth in the first few years of 1990s, due to the early 1990s recession. The real acceleration in the growth of government debt happened in the current century. Except from 2005, each year between 2000 and 2009 the growth was larger than the previous year. This long-term acceleration is mainly due to the decision of the Labour Government led by Tony Blair to increase public expenditure; and specifically the sharp increase in 2009 is due to the Great Recession in 2008. After 2009, the growth has in general decelerated.</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97245</xdr:colOff>
      <xdr:row>9</xdr:row>
      <xdr:rowOff>88900</xdr:rowOff>
    </xdr:from>
    <xdr:to>
      <xdr:col>14</xdr:col>
      <xdr:colOff>524987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311727</xdr:colOff>
      <xdr:row>27</xdr:row>
      <xdr:rowOff>177338</xdr:rowOff>
    </xdr:from>
    <xdr:to>
      <xdr:col>10</xdr:col>
      <xdr:colOff>581891</xdr:colOff>
      <xdr:row>38</xdr:row>
      <xdr:rowOff>55418</xdr:rowOff>
    </xdr:to>
    <xdr:sp macro="" textlink="">
      <xdr:nvSpPr>
        <xdr:cNvPr id="6" name="TextBox 1">
          <a:extLst>
            <a:ext uri="{FF2B5EF4-FFF2-40B4-BE49-F238E27FC236}">
              <a16:creationId xmlns:a16="http://schemas.microsoft.com/office/drawing/2014/main" id="{EC9252BC-40D9-0C40-9111-A039B7FDC895}"/>
            </a:ext>
          </a:extLst>
        </xdr:cNvPr>
        <xdr:cNvSpPr txBox="1"/>
      </xdr:nvSpPr>
      <xdr:spPr>
        <a:xfrm>
          <a:off x="10176163" y="5414356"/>
          <a:ext cx="2847110" cy="20116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latin typeface="Arial" panose="020B0604020202020204" pitchFamily="34" charset="0"/>
              <a:cs typeface="Arial" panose="020B0604020202020204" pitchFamily="34" charset="0"/>
            </a:rPr>
            <a:t>The government debt in Japan slowed its growth during the asset price bubble of the late 1980s. But as the bubble burst in the early 1990s, the debt began to grow at an accelerated rate. In this period, government started issuing additional national bonds which contributed to the acceleration. After 1994, the growth seemed to slow down, especially in the new century when the economy functioned well. But the financial crisis in the 2008 pushed a new acceleration between 2007 and 2010. After 2010, the growth has slowed down again.  </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770345</xdr:colOff>
      <xdr:row>9</xdr:row>
      <xdr:rowOff>88900</xdr:rowOff>
    </xdr:from>
    <xdr:to>
      <xdr:col>14</xdr:col>
      <xdr:colOff>334487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232228</xdr:colOff>
      <xdr:row>16</xdr:row>
      <xdr:rowOff>99786</xdr:rowOff>
    </xdr:from>
    <xdr:to>
      <xdr:col>12</xdr:col>
      <xdr:colOff>108857</xdr:colOff>
      <xdr:row>23</xdr:row>
      <xdr:rowOff>121920</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11433628" y="3147786"/>
          <a:ext cx="3488509" cy="135563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zh-CN" sz="1000">
              <a:latin typeface="Arial" panose="020B0604020202020204" pitchFamily="34" charset="0"/>
              <a:cs typeface="Arial" panose="020B0604020202020204" pitchFamily="34" charset="0"/>
            </a:rPr>
            <a:t>Government debt in Germany grew after the reunification in 1990, and this growth has slowed down between 1995 and 2000. The largest acceleration happened in 2009, when the government increased spending as a response to the crisis. But after 2009, this growth has slowed down. Since 2013, due to a rather health economy, great tax revenue and then the 'black zero' policy, the government debt in Germany began to decrease</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770345</xdr:colOff>
      <xdr:row>9</xdr:row>
      <xdr:rowOff>88900</xdr:rowOff>
    </xdr:from>
    <xdr:to>
      <xdr:col>14</xdr:col>
      <xdr:colOff>334487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794655</xdr:colOff>
      <xdr:row>11</xdr:row>
      <xdr:rowOff>185057</xdr:rowOff>
    </xdr:from>
    <xdr:to>
      <xdr:col>11</xdr:col>
      <xdr:colOff>32657</xdr:colOff>
      <xdr:row>18</xdr:row>
      <xdr:rowOff>108859</xdr:rowOff>
    </xdr:to>
    <xdr:sp macro="" textlink="">
      <xdr:nvSpPr>
        <xdr:cNvPr id="3" name="TextBox 1">
          <a:extLst>
            <a:ext uri="{FF2B5EF4-FFF2-40B4-BE49-F238E27FC236}">
              <a16:creationId xmlns:a16="http://schemas.microsoft.com/office/drawing/2014/main" id="{EC9252BC-40D9-0C40-9111-A039B7FDC895}"/>
            </a:ext>
          </a:extLst>
        </xdr:cNvPr>
        <xdr:cNvSpPr txBox="1"/>
      </xdr:nvSpPr>
      <xdr:spPr>
        <a:xfrm>
          <a:off x="9339941" y="2340428"/>
          <a:ext cx="4484916" cy="12954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latin typeface="Arial" panose="020B0604020202020204" pitchFamily="34" charset="0"/>
              <a:cs typeface="Arial" panose="020B0604020202020204" pitchFamily="34" charset="0"/>
            </a:rPr>
            <a:t>The government debt in China barely grew between 1995 and 2005, during this time the fiscal policy in China was rather conservative. This fiscal policy was changed towards an active one since 2008 when the global economy has slowed down. Since then, the government debt in China began to increase at an accelerated rate. This is especially the case in 2009, one year after 2008 crisis, and in 2013, one year after the economic slowdown first appeared in China in 30 years.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workbookViewId="0"/>
  </sheetViews>
  <sheetFormatPr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2</v>
      </c>
      <c r="C2" s="6" t="s">
        <v>29</v>
      </c>
    </row>
    <row r="4" spans="2:3">
      <c r="B4" s="14" t="s">
        <v>3</v>
      </c>
      <c r="C4" s="3" t="s">
        <v>5</v>
      </c>
    </row>
    <row r="6" spans="2:3">
      <c r="B6" s="14" t="s">
        <v>8</v>
      </c>
      <c r="C6" s="3" t="s">
        <v>55</v>
      </c>
    </row>
    <row r="8" spans="2:3">
      <c r="B8" s="14" t="s">
        <v>12</v>
      </c>
      <c r="C8" s="3" t="s">
        <v>43</v>
      </c>
    </row>
    <row r="9" spans="2:3">
      <c r="B9" s="14"/>
    </row>
    <row r="10" spans="2:3">
      <c r="B10" s="14" t="s">
        <v>13</v>
      </c>
      <c r="C10" s="3" t="s">
        <v>47</v>
      </c>
    </row>
    <row r="11" spans="2:3">
      <c r="B11" s="14"/>
    </row>
    <row r="12" spans="2:3">
      <c r="B12" s="14" t="s">
        <v>24</v>
      </c>
      <c r="C12" s="3" t="s">
        <v>49</v>
      </c>
    </row>
    <row r="13" spans="2:3">
      <c r="B13" s="14"/>
    </row>
    <row r="14" spans="2:3" ht="13.8" thickBot="1">
      <c r="B14" s="8" t="s">
        <v>14</v>
      </c>
      <c r="C14" s="7" t="s">
        <v>52</v>
      </c>
    </row>
    <row r="15" spans="2:3" ht="13.8" thickTop="1"/>
    <row r="16" spans="2:3">
      <c r="B16" s="1" t="s">
        <v>4</v>
      </c>
    </row>
  </sheetData>
  <phoneticPr fontId="3" type="noConversion"/>
  <hyperlinks>
    <hyperlink ref="B16" r:id="rId1"/>
    <hyperlink ref="B14" location="China!A1" display="China"/>
    <hyperlink ref="B6" location="US!A1" display="US"/>
    <hyperlink ref="B4" location="Metadata!A1" display="Metadata"/>
    <hyperlink ref="B8" location="UK!A1" display="UK"/>
    <hyperlink ref="B10" location="Japan!A1" display="Japan"/>
    <hyperlink ref="B12" location="Germany!A1" display="Germany"/>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zoomScaleNormal="100" workbookViewId="0"/>
  </sheetViews>
  <sheetFormatPr defaultRowHeight="13.2"/>
  <cols>
    <col min="1" max="1" width="4.36328125" style="2" customWidth="1"/>
    <col min="2" max="2" width="80.81640625" style="2" customWidth="1"/>
    <col min="3" max="3" width="49" style="3" customWidth="1"/>
    <col min="4" max="16384" width="8.7265625" style="2"/>
  </cols>
  <sheetData>
    <row r="1" spans="1:3" s="9" customFormat="1" ht="15" customHeight="1">
      <c r="A1" s="11" t="s">
        <v>2</v>
      </c>
    </row>
    <row r="2" spans="1:3" ht="13.8" thickBot="1">
      <c r="B2" s="4"/>
      <c r="C2" s="2"/>
    </row>
    <row r="3" spans="1:3" ht="40.799999999999997" customHeight="1" thickTop="1">
      <c r="B3" s="5" t="s">
        <v>7</v>
      </c>
      <c r="C3" s="2"/>
    </row>
    <row r="4" spans="1:3">
      <c r="C4" s="2"/>
    </row>
    <row r="5" spans="1:3" ht="39.6">
      <c r="B5" s="3" t="s">
        <v>54</v>
      </c>
    </row>
    <row r="6" spans="1:3">
      <c r="B6" s="3"/>
      <c r="C6" s="2"/>
    </row>
    <row r="7" spans="1:3" ht="39.6">
      <c r="B7" s="3" t="s">
        <v>56</v>
      </c>
      <c r="C7" s="2"/>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6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90625" style="9" customWidth="1"/>
    <col min="2" max="2" width="28.26953125" style="15" customWidth="1"/>
    <col min="3" max="3" width="21.36328125" style="44" customWidth="1"/>
    <col min="4" max="4" width="12.81640625" style="9" customWidth="1"/>
    <col min="5" max="5" width="11.26953125" style="9" customWidth="1"/>
    <col min="6" max="10" width="10.26953125" style="9" customWidth="1"/>
    <col min="11" max="16384" width="11.26953125" style="9"/>
  </cols>
  <sheetData>
    <row r="1" spans="1:4" ht="15" customHeight="1">
      <c r="A1" s="11" t="s">
        <v>2</v>
      </c>
    </row>
    <row r="3" spans="1:4" ht="15" customHeight="1">
      <c r="A3" s="10" t="s">
        <v>57</v>
      </c>
    </row>
    <row r="5" spans="1:4" ht="15" customHeight="1">
      <c r="A5" s="9" t="s">
        <v>39</v>
      </c>
    </row>
    <row r="6" spans="1:4" ht="15" customHeight="1">
      <c r="A6" s="9" t="s">
        <v>9</v>
      </c>
    </row>
    <row r="7" spans="1:4" ht="15" customHeight="1" thickBot="1">
      <c r="A7" s="12"/>
      <c r="B7" s="16"/>
      <c r="C7" s="45"/>
      <c r="D7" s="12"/>
    </row>
    <row r="8" spans="1:4" ht="15" customHeight="1" thickTop="1">
      <c r="A8" s="13" t="s">
        <v>6</v>
      </c>
      <c r="B8" s="17" t="s">
        <v>11</v>
      </c>
      <c r="C8" s="46" t="s">
        <v>10</v>
      </c>
      <c r="D8" s="13" t="s">
        <v>1</v>
      </c>
    </row>
    <row r="9" spans="1:4" ht="15" customHeight="1">
      <c r="A9" s="43">
        <v>24108</v>
      </c>
      <c r="B9" s="15">
        <f>C10-C9</f>
        <v>-4.9020000000000437</v>
      </c>
      <c r="C9" s="44">
        <v>320.99900000000002</v>
      </c>
      <c r="D9" s="20"/>
    </row>
    <row r="10" spans="1:4" ht="15" customHeight="1">
      <c r="A10" s="43">
        <v>24198</v>
      </c>
      <c r="B10" s="15">
        <f>(C11-C9)/2</f>
        <v>1.8744999999999834</v>
      </c>
      <c r="C10" s="44">
        <v>316.09699999999998</v>
      </c>
      <c r="D10" s="9" t="s">
        <v>0</v>
      </c>
    </row>
    <row r="11" spans="1:4" ht="15" customHeight="1">
      <c r="A11" s="43">
        <v>24289</v>
      </c>
      <c r="B11" s="15">
        <f t="shared" ref="B11:B74" si="0">(C12-C10)/2</f>
        <v>6.6110000000000184</v>
      </c>
      <c r="C11" s="44">
        <v>324.74799999999999</v>
      </c>
      <c r="D11" s="9" t="s">
        <v>0</v>
      </c>
    </row>
    <row r="12" spans="1:4" ht="15" customHeight="1">
      <c r="A12" s="43">
        <v>24381</v>
      </c>
      <c r="B12" s="15">
        <f t="shared" si="0"/>
        <v>3.0995000000000061</v>
      </c>
      <c r="C12" s="44">
        <v>329.31900000000002</v>
      </c>
    </row>
    <row r="13" spans="1:4" ht="15" customHeight="1">
      <c r="A13" s="43">
        <v>24473</v>
      </c>
      <c r="B13" s="15">
        <f t="shared" si="0"/>
        <v>-3.2130000000000223</v>
      </c>
      <c r="C13" s="44">
        <v>330.947</v>
      </c>
    </row>
    <row r="14" spans="1:4" ht="15" customHeight="1">
      <c r="A14" s="43">
        <v>24563</v>
      </c>
      <c r="B14" s="15">
        <f t="shared" si="0"/>
        <v>2.4745000000000061</v>
      </c>
      <c r="C14" s="44">
        <v>322.89299999999997</v>
      </c>
    </row>
    <row r="15" spans="1:4" ht="15" customHeight="1">
      <c r="A15" s="43">
        <v>24654</v>
      </c>
      <c r="B15" s="15">
        <f t="shared" si="0"/>
        <v>10.885000000000019</v>
      </c>
      <c r="C15" s="44">
        <v>335.89600000000002</v>
      </c>
    </row>
    <row r="16" spans="1:4" ht="15" customHeight="1">
      <c r="A16" s="43">
        <v>24746</v>
      </c>
      <c r="B16" s="15">
        <f t="shared" si="0"/>
        <v>6.7884999999999991</v>
      </c>
      <c r="C16" s="44">
        <v>344.66300000000001</v>
      </c>
    </row>
    <row r="17" spans="1:4" ht="15" customHeight="1">
      <c r="A17" s="43">
        <v>24838</v>
      </c>
      <c r="B17" s="15">
        <f t="shared" si="0"/>
        <v>0.35300000000000864</v>
      </c>
      <c r="C17" s="44">
        <v>349.47300000000001</v>
      </c>
    </row>
    <row r="18" spans="1:4" ht="15" customHeight="1">
      <c r="A18" s="43">
        <v>24929</v>
      </c>
      <c r="B18" s="15">
        <f t="shared" si="0"/>
        <v>2.6349999999999909</v>
      </c>
      <c r="C18" s="44">
        <v>345.36900000000003</v>
      </c>
      <c r="D18" s="9" t="s">
        <v>0</v>
      </c>
    </row>
    <row r="19" spans="1:4" ht="15" customHeight="1">
      <c r="A19" s="43">
        <v>25020</v>
      </c>
      <c r="B19" s="15">
        <f t="shared" si="0"/>
        <v>6.3299999999999841</v>
      </c>
      <c r="C19" s="44">
        <v>354.74299999999999</v>
      </c>
    </row>
    <row r="20" spans="1:4" ht="15" customHeight="1">
      <c r="A20" s="43">
        <v>25112</v>
      </c>
      <c r="B20" s="15">
        <f t="shared" si="0"/>
        <v>2.4014999999999986</v>
      </c>
      <c r="C20" s="44">
        <v>358.029</v>
      </c>
    </row>
    <row r="21" spans="1:4" ht="15" customHeight="1">
      <c r="A21" s="43">
        <v>25204</v>
      </c>
      <c r="B21" s="15">
        <f t="shared" si="0"/>
        <v>-2.5670000000000073</v>
      </c>
      <c r="C21" s="44">
        <v>359.54599999999999</v>
      </c>
    </row>
    <row r="22" spans="1:4" ht="15" customHeight="1">
      <c r="A22" s="43">
        <v>25294</v>
      </c>
      <c r="B22" s="15">
        <f t="shared" si="0"/>
        <v>0.569500000000005</v>
      </c>
      <c r="C22" s="44">
        <v>352.89499999999998</v>
      </c>
      <c r="D22" s="9" t="s">
        <v>0</v>
      </c>
    </row>
    <row r="23" spans="1:4" ht="15" customHeight="1">
      <c r="A23" s="43">
        <v>25385</v>
      </c>
      <c r="B23" s="15">
        <f t="shared" si="0"/>
        <v>7.6655000000000086</v>
      </c>
      <c r="C23" s="44">
        <v>360.685</v>
      </c>
      <c r="D23" s="9" t="s">
        <v>0</v>
      </c>
    </row>
    <row r="24" spans="1:4" ht="15" customHeight="1">
      <c r="A24" s="43">
        <v>25477</v>
      </c>
      <c r="B24" s="15">
        <f t="shared" si="0"/>
        <v>5.6610000000000014</v>
      </c>
      <c r="C24" s="44">
        <v>368.226</v>
      </c>
      <c r="D24" s="9" t="s">
        <v>0</v>
      </c>
    </row>
    <row r="25" spans="1:4" ht="15" customHeight="1">
      <c r="A25" s="43">
        <v>25569</v>
      </c>
      <c r="B25" s="15">
        <f t="shared" si="0"/>
        <v>0.9339999999999975</v>
      </c>
      <c r="C25" s="44">
        <v>372.00700000000001</v>
      </c>
    </row>
    <row r="26" spans="1:4" ht="15" customHeight="1">
      <c r="A26" s="43">
        <v>25659</v>
      </c>
      <c r="B26" s="15">
        <f t="shared" si="0"/>
        <v>3.3354999999999961</v>
      </c>
      <c r="C26" s="44">
        <v>370.09399999999999</v>
      </c>
      <c r="D26" s="9" t="s">
        <v>0</v>
      </c>
    </row>
    <row r="27" spans="1:4" ht="15" customHeight="1">
      <c r="A27" s="43">
        <v>25750</v>
      </c>
      <c r="B27" s="15">
        <f t="shared" si="0"/>
        <v>9.5320000000000107</v>
      </c>
      <c r="C27" s="44">
        <v>378.678</v>
      </c>
    </row>
    <row r="28" spans="1:4" ht="15" customHeight="1">
      <c r="A28" s="43">
        <v>25842</v>
      </c>
      <c r="B28" s="15">
        <f t="shared" si="0"/>
        <v>6.4950000000000045</v>
      </c>
      <c r="C28" s="44">
        <v>389.15800000000002</v>
      </c>
      <c r="D28" s="9" t="s">
        <v>0</v>
      </c>
    </row>
    <row r="29" spans="1:4" ht="15" customHeight="1">
      <c r="A29" s="43">
        <v>25934</v>
      </c>
      <c r="B29" s="15">
        <f t="shared" si="0"/>
        <v>4.0734999999999957</v>
      </c>
      <c r="C29" s="44">
        <v>391.66800000000001</v>
      </c>
    </row>
    <row r="30" spans="1:4" ht="15" customHeight="1">
      <c r="A30" s="43">
        <v>26024</v>
      </c>
      <c r="B30" s="15">
        <f t="shared" si="0"/>
        <v>10.299999999999983</v>
      </c>
      <c r="C30" s="44">
        <v>397.30500000000001</v>
      </c>
    </row>
    <row r="31" spans="1:4" ht="15" customHeight="1">
      <c r="A31" s="43">
        <v>26115</v>
      </c>
      <c r="B31" s="15">
        <f t="shared" si="0"/>
        <v>13.412999999999982</v>
      </c>
      <c r="C31" s="44">
        <v>412.26799999999997</v>
      </c>
      <c r="D31" s="9" t="s">
        <v>0</v>
      </c>
    </row>
    <row r="32" spans="1:4" ht="15" customHeight="1">
      <c r="A32" s="43">
        <v>26207</v>
      </c>
      <c r="B32" s="15">
        <f t="shared" si="0"/>
        <v>7.5380000000000109</v>
      </c>
      <c r="C32" s="44">
        <v>424.13099999999997</v>
      </c>
      <c r="D32" s="9" t="s">
        <v>0</v>
      </c>
    </row>
    <row r="33" spans="1:4" ht="15" customHeight="1">
      <c r="A33" s="43">
        <v>26299</v>
      </c>
      <c r="B33" s="15">
        <f t="shared" si="0"/>
        <v>1.1520000000000152</v>
      </c>
      <c r="C33" s="44">
        <v>427.34399999999999</v>
      </c>
      <c r="D33" s="9" t="s">
        <v>0</v>
      </c>
    </row>
    <row r="34" spans="1:4" ht="15" customHeight="1">
      <c r="A34" s="43">
        <v>26390</v>
      </c>
      <c r="B34" s="15">
        <f t="shared" si="0"/>
        <v>3.3010000000000161</v>
      </c>
      <c r="C34" s="44">
        <v>426.435</v>
      </c>
      <c r="D34" s="9" t="s">
        <v>0</v>
      </c>
    </row>
    <row r="35" spans="1:4" ht="15" customHeight="1">
      <c r="A35" s="43">
        <v>26481</v>
      </c>
      <c r="B35" s="15">
        <f t="shared" si="0"/>
        <v>11.019000000000005</v>
      </c>
      <c r="C35" s="44">
        <v>433.94600000000003</v>
      </c>
      <c r="D35" s="9" t="s">
        <v>0</v>
      </c>
    </row>
    <row r="36" spans="1:4" ht="15" customHeight="1">
      <c r="A36" s="43">
        <v>26573</v>
      </c>
      <c r="B36" s="15">
        <f t="shared" si="0"/>
        <v>12.329999999999984</v>
      </c>
      <c r="C36" s="44">
        <v>448.47300000000001</v>
      </c>
      <c r="D36" s="9" t="s">
        <v>0</v>
      </c>
    </row>
    <row r="37" spans="1:4" ht="15" customHeight="1">
      <c r="A37" s="43">
        <v>26665</v>
      </c>
      <c r="B37" s="15">
        <f t="shared" si="0"/>
        <v>4.421999999999997</v>
      </c>
      <c r="C37" s="44">
        <v>458.60599999999999</v>
      </c>
    </row>
    <row r="38" spans="1:4" ht="15" customHeight="1">
      <c r="A38" s="43">
        <v>26755</v>
      </c>
      <c r="B38" s="15">
        <f t="shared" si="0"/>
        <v>1.0039999999999907</v>
      </c>
      <c r="C38" s="44">
        <v>457.31700000000001</v>
      </c>
    </row>
    <row r="39" spans="1:4" ht="15" customHeight="1">
      <c r="A39" s="43">
        <v>26846</v>
      </c>
      <c r="B39" s="15">
        <f t="shared" si="0"/>
        <v>5.8779999999999859</v>
      </c>
      <c r="C39" s="44">
        <v>460.61399999999998</v>
      </c>
      <c r="D39" s="9" t="s">
        <v>0</v>
      </c>
    </row>
    <row r="40" spans="1:4" ht="15" customHeight="1">
      <c r="A40" s="43">
        <v>26938</v>
      </c>
      <c r="B40" s="15">
        <f t="shared" si="0"/>
        <v>6.5305000000000177</v>
      </c>
      <c r="C40" s="44">
        <v>469.07299999999998</v>
      </c>
      <c r="D40" s="9" t="s">
        <v>0</v>
      </c>
    </row>
    <row r="41" spans="1:4" ht="15" customHeight="1">
      <c r="A41" s="43">
        <v>27030</v>
      </c>
      <c r="B41" s="15">
        <f t="shared" si="0"/>
        <v>2.5810000000000173</v>
      </c>
      <c r="C41" s="44">
        <v>473.67500000000001</v>
      </c>
    </row>
    <row r="42" spans="1:4" ht="15" customHeight="1">
      <c r="A42" s="43">
        <v>27120</v>
      </c>
      <c r="B42" s="15">
        <f t="shared" si="0"/>
        <v>3.8954999999999984</v>
      </c>
      <c r="C42" s="44">
        <v>474.23500000000001</v>
      </c>
      <c r="D42" s="9" t="s">
        <v>0</v>
      </c>
    </row>
    <row r="43" spans="1:4" ht="15" customHeight="1">
      <c r="A43" s="43">
        <v>27211</v>
      </c>
      <c r="B43" s="15">
        <f t="shared" si="0"/>
        <v>9.2144999999999868</v>
      </c>
      <c r="C43" s="44">
        <v>481.46600000000001</v>
      </c>
      <c r="D43" s="9" t="s">
        <v>0</v>
      </c>
    </row>
    <row r="44" spans="1:4" ht="15" customHeight="1">
      <c r="A44" s="43">
        <v>27303</v>
      </c>
      <c r="B44" s="15">
        <f t="shared" si="0"/>
        <v>14.096499999999992</v>
      </c>
      <c r="C44" s="44">
        <v>492.66399999999999</v>
      </c>
    </row>
    <row r="45" spans="1:4" ht="15" customHeight="1">
      <c r="A45" s="43">
        <v>27395</v>
      </c>
      <c r="B45" s="15">
        <f t="shared" si="0"/>
        <v>20.262</v>
      </c>
      <c r="C45" s="44">
        <v>509.65899999999999</v>
      </c>
      <c r="D45" s="9" t="s">
        <v>0</v>
      </c>
    </row>
    <row r="46" spans="1:4" ht="15" customHeight="1">
      <c r="A46" s="43">
        <v>27485</v>
      </c>
      <c r="B46" s="15">
        <f t="shared" si="0"/>
        <v>21.994000000000028</v>
      </c>
      <c r="C46" s="44">
        <v>533.18799999999999</v>
      </c>
    </row>
    <row r="47" spans="1:4" ht="15" customHeight="1">
      <c r="A47" s="43">
        <v>27576</v>
      </c>
      <c r="B47" s="15">
        <f t="shared" si="0"/>
        <v>21.730500000000006</v>
      </c>
      <c r="C47" s="44">
        <v>553.64700000000005</v>
      </c>
    </row>
    <row r="48" spans="1:4" ht="15" customHeight="1">
      <c r="A48" s="43">
        <v>27668</v>
      </c>
      <c r="B48" s="15">
        <f t="shared" si="0"/>
        <v>23.42149999999998</v>
      </c>
      <c r="C48" s="44">
        <v>576.649</v>
      </c>
      <c r="D48" s="9" t="s">
        <v>0</v>
      </c>
    </row>
    <row r="49" spans="1:4" ht="15" customHeight="1">
      <c r="A49" s="43">
        <v>27760</v>
      </c>
      <c r="B49" s="15">
        <f t="shared" si="0"/>
        <v>21.891500000000008</v>
      </c>
      <c r="C49" s="44">
        <v>600.49</v>
      </c>
      <c r="D49" s="9" t="s">
        <v>0</v>
      </c>
    </row>
    <row r="50" spans="1:4" ht="15" customHeight="1">
      <c r="A50" s="43">
        <v>27851</v>
      </c>
      <c r="B50" s="15">
        <f t="shared" si="0"/>
        <v>17.105500000000006</v>
      </c>
      <c r="C50" s="44">
        <v>620.43200000000002</v>
      </c>
    </row>
    <row r="51" spans="1:4" ht="15" customHeight="1">
      <c r="A51" s="43">
        <v>27942</v>
      </c>
      <c r="B51" s="15">
        <f t="shared" si="0"/>
        <v>16.555499999999995</v>
      </c>
      <c r="C51" s="44">
        <v>634.70100000000002</v>
      </c>
      <c r="D51" s="9" t="s">
        <v>0</v>
      </c>
    </row>
    <row r="52" spans="1:4" ht="15" customHeight="1">
      <c r="A52" s="43">
        <v>28034</v>
      </c>
      <c r="B52" s="15">
        <f t="shared" si="0"/>
        <v>17.252999999999986</v>
      </c>
      <c r="C52" s="44">
        <v>653.54300000000001</v>
      </c>
      <c r="D52" s="9" t="s">
        <v>0</v>
      </c>
    </row>
    <row r="53" spans="1:4" ht="15" customHeight="1">
      <c r="A53" s="43">
        <v>28126</v>
      </c>
      <c r="B53" s="15">
        <f t="shared" si="0"/>
        <v>10.440999999999974</v>
      </c>
      <c r="C53" s="44">
        <v>669.20699999999999</v>
      </c>
    </row>
    <row r="54" spans="1:4" ht="15" customHeight="1">
      <c r="A54" s="43">
        <v>28216</v>
      </c>
      <c r="B54" s="15">
        <f t="shared" si="0"/>
        <v>14.816500000000019</v>
      </c>
      <c r="C54" s="44">
        <v>674.42499999999995</v>
      </c>
      <c r="D54" s="9" t="s">
        <v>0</v>
      </c>
    </row>
    <row r="55" spans="1:4" ht="15" customHeight="1">
      <c r="A55" s="43">
        <v>28307</v>
      </c>
      <c r="B55" s="15">
        <f t="shared" si="0"/>
        <v>22.259000000000015</v>
      </c>
      <c r="C55" s="47">
        <v>698.84</v>
      </c>
      <c r="D55" s="24"/>
    </row>
    <row r="56" spans="1:4" ht="15" customHeight="1">
      <c r="A56" s="43">
        <v>28399</v>
      </c>
      <c r="B56" s="15">
        <f t="shared" si="0"/>
        <v>19.555499999999995</v>
      </c>
      <c r="C56" s="47">
        <v>718.94299999999998</v>
      </c>
      <c r="D56" s="24" t="s">
        <v>0</v>
      </c>
    </row>
    <row r="57" spans="1:4" ht="15" customHeight="1">
      <c r="A57" s="43">
        <v>28491</v>
      </c>
      <c r="B57" s="15">
        <f t="shared" si="0"/>
        <v>15.040500000000009</v>
      </c>
      <c r="C57" s="47">
        <v>737.95100000000002</v>
      </c>
      <c r="D57" s="24" t="s">
        <v>0</v>
      </c>
    </row>
    <row r="58" spans="1:4" ht="15" customHeight="1">
      <c r="A58" s="43">
        <v>28581</v>
      </c>
      <c r="B58" s="15">
        <f t="shared" si="0"/>
        <v>16.79649999999998</v>
      </c>
      <c r="C58" s="47">
        <v>749.024</v>
      </c>
      <c r="D58" s="24" t="s">
        <v>0</v>
      </c>
    </row>
    <row r="59" spans="1:4" ht="15" customHeight="1">
      <c r="A59" s="43">
        <v>28672</v>
      </c>
      <c r="B59" s="15">
        <f t="shared" si="0"/>
        <v>20.091499999999996</v>
      </c>
      <c r="C59" s="47">
        <v>771.54399999999998</v>
      </c>
      <c r="D59" s="24"/>
    </row>
    <row r="60" spans="1:4" ht="15" customHeight="1">
      <c r="A60" s="43">
        <v>28764</v>
      </c>
      <c r="B60" s="15">
        <f>(C61-C59)/2</f>
        <v>12.624000000000024</v>
      </c>
      <c r="C60" s="47">
        <v>789.20699999999999</v>
      </c>
      <c r="D60" s="24" t="s">
        <v>0</v>
      </c>
    </row>
    <row r="61" spans="1:4" ht="15" customHeight="1">
      <c r="A61" s="43">
        <v>28856</v>
      </c>
      <c r="B61" s="15">
        <f t="shared" si="0"/>
        <v>7.8530000000000086</v>
      </c>
      <c r="C61" s="47">
        <v>796.79200000000003</v>
      </c>
      <c r="D61" s="24"/>
    </row>
    <row r="62" spans="1:4" ht="15" customHeight="1">
      <c r="A62" s="43">
        <v>28946</v>
      </c>
      <c r="B62" s="15">
        <f t="shared" si="0"/>
        <v>14.863499999999988</v>
      </c>
      <c r="C62" s="47">
        <v>804.91300000000001</v>
      </c>
      <c r="D62" s="24" t="s">
        <v>0</v>
      </c>
    </row>
    <row r="63" spans="1:4" ht="15" customHeight="1">
      <c r="A63" s="43">
        <v>29037</v>
      </c>
      <c r="B63" s="15">
        <f t="shared" si="0"/>
        <v>20.101499999999987</v>
      </c>
      <c r="C63" s="47">
        <v>826.51900000000001</v>
      </c>
      <c r="D63" s="24" t="s">
        <v>0</v>
      </c>
    </row>
    <row r="64" spans="1:4" ht="15" customHeight="1">
      <c r="A64" s="43">
        <v>29129</v>
      </c>
      <c r="B64" s="15">
        <f t="shared" si="0"/>
        <v>18.466000000000008</v>
      </c>
      <c r="C64" s="47">
        <v>845.11599999999999</v>
      </c>
      <c r="D64" s="24" t="s">
        <v>0</v>
      </c>
    </row>
    <row r="65" spans="1:4" ht="15" customHeight="1">
      <c r="A65" s="43">
        <v>29221</v>
      </c>
      <c r="B65" s="15">
        <f t="shared" si="0"/>
        <v>16.249000000000024</v>
      </c>
      <c r="C65" s="44">
        <v>863.45100000000002</v>
      </c>
      <c r="D65" s="9" t="s">
        <v>0</v>
      </c>
    </row>
    <row r="66" spans="1:4" ht="15" customHeight="1">
      <c r="A66" s="48">
        <v>29312</v>
      </c>
      <c r="B66" s="49">
        <f t="shared" si="0"/>
        <v>22.125</v>
      </c>
      <c r="C66" s="47">
        <v>877.61400000000003</v>
      </c>
      <c r="D66" s="24" t="s">
        <v>0</v>
      </c>
    </row>
    <row r="67" spans="1:4" ht="15" customHeight="1">
      <c r="A67" s="48">
        <v>29403</v>
      </c>
      <c r="B67" s="49">
        <f t="shared" si="0"/>
        <v>26.298000000000002</v>
      </c>
      <c r="C67" s="47">
        <v>907.70100000000002</v>
      </c>
      <c r="D67" s="24" t="s">
        <v>0</v>
      </c>
    </row>
    <row r="68" spans="1:4" ht="15" customHeight="1">
      <c r="A68" s="48">
        <v>29495</v>
      </c>
      <c r="B68" s="49">
        <f t="shared" si="0"/>
        <v>28.414999999999964</v>
      </c>
      <c r="C68" s="47">
        <v>930.21</v>
      </c>
      <c r="D68" s="24" t="s">
        <v>0</v>
      </c>
    </row>
    <row r="69" spans="1:4" ht="15" customHeight="1">
      <c r="A69" s="48">
        <v>29587</v>
      </c>
      <c r="B69" s="49">
        <f t="shared" si="0"/>
        <v>20.481999999999971</v>
      </c>
      <c r="C69" s="47">
        <v>964.53099999999995</v>
      </c>
      <c r="D69" s="24" t="s">
        <v>0</v>
      </c>
    </row>
    <row r="70" spans="1:4" ht="15" customHeight="1">
      <c r="A70" s="48">
        <v>29677</v>
      </c>
      <c r="B70" s="49">
        <f t="shared" si="0"/>
        <v>16.662000000000035</v>
      </c>
      <c r="C70" s="47">
        <v>971.17399999999998</v>
      </c>
      <c r="D70" s="24" t="s">
        <v>0</v>
      </c>
    </row>
    <row r="71" spans="1:4" ht="15" customHeight="1">
      <c r="A71" s="48">
        <v>29768</v>
      </c>
      <c r="B71" s="49">
        <f t="shared" si="0"/>
        <v>28.777500000000032</v>
      </c>
      <c r="C71" s="47">
        <v>997.85500000000002</v>
      </c>
      <c r="D71" s="24"/>
    </row>
    <row r="72" spans="1:4" ht="15" customHeight="1">
      <c r="A72" s="48">
        <v>29860</v>
      </c>
      <c r="B72" s="49">
        <f t="shared" si="0"/>
        <v>31.72199999999998</v>
      </c>
      <c r="C72" s="47">
        <v>1028.729</v>
      </c>
      <c r="D72" s="24" t="s">
        <v>0</v>
      </c>
    </row>
    <row r="73" spans="1:4" ht="15" customHeight="1">
      <c r="A73" s="48">
        <v>29952</v>
      </c>
      <c r="B73" s="49">
        <f t="shared" si="0"/>
        <v>25.450500000000034</v>
      </c>
      <c r="C73" s="47">
        <v>1061.299</v>
      </c>
      <c r="D73" s="24"/>
    </row>
    <row r="74" spans="1:4" ht="15" customHeight="1">
      <c r="A74" s="48">
        <v>30042</v>
      </c>
      <c r="B74" s="49">
        <f t="shared" si="0"/>
        <v>40.368000000000052</v>
      </c>
      <c r="C74" s="47">
        <v>1079.6300000000001</v>
      </c>
      <c r="D74" s="24"/>
    </row>
    <row r="75" spans="1:4" ht="15" customHeight="1">
      <c r="A75" s="48">
        <v>30133</v>
      </c>
      <c r="B75" s="49">
        <f t="shared" ref="B75:B138" si="1">(C76-C74)/2</f>
        <v>58.72199999999998</v>
      </c>
      <c r="C75" s="47">
        <v>1142.0350000000001</v>
      </c>
      <c r="D75" s="24" t="s">
        <v>0</v>
      </c>
    </row>
    <row r="76" spans="1:4" ht="15" customHeight="1">
      <c r="A76" s="43">
        <v>30225</v>
      </c>
      <c r="B76" s="49">
        <f t="shared" si="1"/>
        <v>51.228999999999928</v>
      </c>
      <c r="C76" s="44">
        <v>1197.0740000000001</v>
      </c>
      <c r="D76" s="9" t="s">
        <v>0</v>
      </c>
    </row>
    <row r="77" spans="1:4" ht="15" customHeight="1">
      <c r="A77" s="43">
        <v>30317</v>
      </c>
      <c r="B77" s="49">
        <f t="shared" si="1"/>
        <v>61.253499999999917</v>
      </c>
      <c r="C77" s="44">
        <v>1244.4929999999999</v>
      </c>
      <c r="D77" s="9" t="s">
        <v>0</v>
      </c>
    </row>
    <row r="78" spans="1:4" ht="15" customHeight="1">
      <c r="A78" s="43">
        <v>30407</v>
      </c>
      <c r="B78" s="49">
        <f t="shared" si="1"/>
        <v>66.359000000000037</v>
      </c>
      <c r="C78" s="44">
        <v>1319.5809999999999</v>
      </c>
      <c r="D78" s="9" t="s">
        <v>0</v>
      </c>
    </row>
    <row r="79" spans="1:4" ht="15" customHeight="1">
      <c r="A79" s="43">
        <v>30498</v>
      </c>
      <c r="B79" s="49">
        <f t="shared" si="1"/>
        <v>45.560500000000047</v>
      </c>
      <c r="C79" s="44">
        <v>1377.211</v>
      </c>
      <c r="D79" s="9" t="s">
        <v>0</v>
      </c>
    </row>
    <row r="80" spans="1:4" ht="15" customHeight="1">
      <c r="A80" s="43">
        <v>30590</v>
      </c>
      <c r="B80" s="49">
        <f t="shared" si="1"/>
        <v>43.264999999999986</v>
      </c>
      <c r="C80" s="44">
        <v>1410.702</v>
      </c>
      <c r="D80" s="9" t="s">
        <v>0</v>
      </c>
    </row>
    <row r="81" spans="1:4" ht="15" customHeight="1">
      <c r="A81" s="43">
        <v>30682</v>
      </c>
      <c r="B81" s="49">
        <f t="shared" si="1"/>
        <v>50.997499999999945</v>
      </c>
      <c r="C81" s="44">
        <v>1463.741</v>
      </c>
      <c r="D81" s="9" t="s">
        <v>0</v>
      </c>
    </row>
    <row r="82" spans="1:4" ht="15" customHeight="1">
      <c r="A82" s="43">
        <v>30773</v>
      </c>
      <c r="B82" s="49">
        <f t="shared" si="1"/>
        <v>54.263000000000034</v>
      </c>
      <c r="C82" s="44">
        <v>1512.6969999999999</v>
      </c>
      <c r="D82" s="9" t="s">
        <v>0</v>
      </c>
    </row>
    <row r="83" spans="1:4" ht="15" customHeight="1">
      <c r="A83" s="43">
        <v>30864</v>
      </c>
      <c r="B83" s="49">
        <f t="shared" si="1"/>
        <v>75.134500000000003</v>
      </c>
      <c r="C83" s="44">
        <v>1572.2670000000001</v>
      </c>
      <c r="D83" s="9" t="s">
        <v>0</v>
      </c>
    </row>
    <row r="84" spans="1:4" ht="15" customHeight="1">
      <c r="A84" s="43">
        <v>30956</v>
      </c>
      <c r="B84" s="49">
        <f t="shared" si="1"/>
        <v>69.231999999999971</v>
      </c>
      <c r="C84" s="44">
        <v>1662.9659999999999</v>
      </c>
      <c r="D84" s="9" t="s">
        <v>0</v>
      </c>
    </row>
    <row r="85" spans="1:4" ht="15" customHeight="1">
      <c r="A85" s="43">
        <v>31048</v>
      </c>
      <c r="B85" s="49">
        <f t="shared" si="1"/>
        <v>55.837000000000103</v>
      </c>
      <c r="C85" s="44">
        <v>1710.731</v>
      </c>
      <c r="D85" s="9" t="s">
        <v>0</v>
      </c>
    </row>
    <row r="86" spans="1:4" ht="15" customHeight="1">
      <c r="A86" s="43">
        <v>31138</v>
      </c>
      <c r="B86" s="49">
        <f t="shared" si="1"/>
        <v>56.186000000000035</v>
      </c>
      <c r="C86" s="44">
        <v>1774.64</v>
      </c>
      <c r="D86" s="9" t="s">
        <v>0</v>
      </c>
    </row>
    <row r="87" spans="1:4" ht="15" customHeight="1">
      <c r="A87" s="43">
        <v>31229</v>
      </c>
      <c r="B87" s="49">
        <f t="shared" si="1"/>
        <v>85.650999999999954</v>
      </c>
      <c r="C87" s="44">
        <v>1823.1030000000001</v>
      </c>
      <c r="D87" s="9" t="s">
        <v>0</v>
      </c>
    </row>
    <row r="88" spans="1:4" ht="15" customHeight="1">
      <c r="A88" s="43">
        <v>31321</v>
      </c>
      <c r="B88" s="49">
        <f t="shared" si="1"/>
        <v>81.856499999999983</v>
      </c>
      <c r="C88" s="44">
        <v>1945.942</v>
      </c>
      <c r="D88" s="9" t="s">
        <v>0</v>
      </c>
    </row>
    <row r="89" spans="1:4" ht="15" customHeight="1">
      <c r="A89" s="43">
        <v>31413</v>
      </c>
      <c r="B89" s="49">
        <f t="shared" si="1"/>
        <v>56.703500000000076</v>
      </c>
      <c r="C89" s="44">
        <v>1986.816</v>
      </c>
      <c r="D89" s="9" t="s">
        <v>0</v>
      </c>
    </row>
    <row r="90" spans="1:4" ht="15" customHeight="1">
      <c r="A90" s="43">
        <v>31503</v>
      </c>
      <c r="B90" s="49">
        <f t="shared" si="1"/>
        <v>69.244000000000028</v>
      </c>
      <c r="C90" s="44">
        <v>2059.3490000000002</v>
      </c>
      <c r="D90" s="9" t="s">
        <v>0</v>
      </c>
    </row>
    <row r="91" spans="1:4" ht="15" customHeight="1">
      <c r="A91" s="43">
        <v>31594</v>
      </c>
      <c r="B91" s="49">
        <f t="shared" si="1"/>
        <v>77.742999999999938</v>
      </c>
      <c r="C91" s="44">
        <v>2125.3040000000001</v>
      </c>
      <c r="D91" s="9" t="s">
        <v>0</v>
      </c>
    </row>
    <row r="92" spans="1:4" ht="15" customHeight="1">
      <c r="A92" s="43">
        <v>31686</v>
      </c>
      <c r="B92" s="49">
        <f t="shared" si="1"/>
        <v>60.710000000000036</v>
      </c>
      <c r="C92" s="44">
        <v>2214.835</v>
      </c>
      <c r="D92" s="9" t="s">
        <v>0</v>
      </c>
    </row>
    <row r="93" spans="1:4" ht="15" customHeight="1">
      <c r="A93" s="43">
        <v>31778</v>
      </c>
      <c r="B93" s="49">
        <f t="shared" si="1"/>
        <v>47.230499999999893</v>
      </c>
      <c r="C93" s="44">
        <v>2246.7240000000002</v>
      </c>
      <c r="D93" s="9" t="s">
        <v>0</v>
      </c>
    </row>
    <row r="94" spans="1:4" ht="15" customHeight="1">
      <c r="A94" s="43">
        <v>31868</v>
      </c>
      <c r="B94" s="49">
        <f t="shared" si="1"/>
        <v>51.776499999999942</v>
      </c>
      <c r="C94" s="44">
        <v>2309.2959999999998</v>
      </c>
      <c r="D94" s="9" t="s">
        <v>0</v>
      </c>
    </row>
    <row r="95" spans="1:4" ht="15" customHeight="1">
      <c r="A95" s="43">
        <v>31959</v>
      </c>
      <c r="B95" s="49">
        <f t="shared" si="1"/>
        <v>61.209500000000162</v>
      </c>
      <c r="C95" s="44">
        <v>2350.277</v>
      </c>
      <c r="D95" s="9" t="s">
        <v>0</v>
      </c>
    </row>
    <row r="96" spans="1:4" ht="15" customHeight="1">
      <c r="A96" s="43">
        <v>32051</v>
      </c>
      <c r="B96" s="49">
        <f t="shared" si="1"/>
        <v>68.636999999999944</v>
      </c>
      <c r="C96" s="44">
        <v>2431.7150000000001</v>
      </c>
      <c r="D96" s="9" t="s">
        <v>0</v>
      </c>
    </row>
    <row r="97" spans="1:4" ht="15" customHeight="1">
      <c r="A97" s="43">
        <v>32143</v>
      </c>
      <c r="B97" s="49">
        <f t="shared" si="1"/>
        <v>57.970499999999902</v>
      </c>
      <c r="C97" s="44">
        <v>2487.5509999999999</v>
      </c>
      <c r="D97" s="9" t="s">
        <v>0</v>
      </c>
    </row>
    <row r="98" spans="1:4" ht="15" customHeight="1">
      <c r="A98" s="43">
        <v>32234</v>
      </c>
      <c r="B98" s="49">
        <f t="shared" si="1"/>
        <v>57.316000000000031</v>
      </c>
      <c r="C98" s="44">
        <v>2547.6559999999999</v>
      </c>
      <c r="D98" s="9" t="s">
        <v>0</v>
      </c>
    </row>
    <row r="99" spans="1:4" ht="15" customHeight="1">
      <c r="A99" s="43">
        <v>32325</v>
      </c>
      <c r="B99" s="49">
        <f t="shared" si="1"/>
        <v>68.367999999999938</v>
      </c>
      <c r="C99" s="44">
        <v>2602.183</v>
      </c>
      <c r="D99" s="9" t="s">
        <v>0</v>
      </c>
    </row>
    <row r="100" spans="1:4" ht="15" customHeight="1">
      <c r="A100" s="43">
        <v>32417</v>
      </c>
      <c r="B100" s="49">
        <f t="shared" si="1"/>
        <v>69.357500000000073</v>
      </c>
      <c r="C100" s="44">
        <v>2684.3919999999998</v>
      </c>
      <c r="D100" s="9" t="s">
        <v>0</v>
      </c>
    </row>
    <row r="101" spans="1:4" ht="15" customHeight="1">
      <c r="A101" s="43">
        <v>32509</v>
      </c>
      <c r="B101" s="49">
        <f t="shared" si="1"/>
        <v>57.765499999999975</v>
      </c>
      <c r="C101" s="44">
        <v>2740.8980000000001</v>
      </c>
      <c r="D101" s="9" t="s">
        <v>0</v>
      </c>
    </row>
    <row r="102" spans="1:4" ht="15" customHeight="1">
      <c r="A102" s="43">
        <v>32599</v>
      </c>
      <c r="B102" s="49">
        <f t="shared" si="1"/>
        <v>58.266499999999951</v>
      </c>
      <c r="C102" s="44">
        <v>2799.9229999999998</v>
      </c>
      <c r="D102" s="9" t="s">
        <v>0</v>
      </c>
    </row>
    <row r="103" spans="1:4" ht="15" customHeight="1">
      <c r="A103" s="43">
        <v>32690</v>
      </c>
      <c r="B103" s="49">
        <f t="shared" si="1"/>
        <v>76.535500000000184</v>
      </c>
      <c r="C103" s="44">
        <v>2857.431</v>
      </c>
      <c r="D103" s="9" t="s">
        <v>0</v>
      </c>
    </row>
    <row r="104" spans="1:4" ht="15" customHeight="1">
      <c r="A104" s="43">
        <v>32782</v>
      </c>
      <c r="B104" s="49">
        <f t="shared" si="1"/>
        <v>97.263500000000022</v>
      </c>
      <c r="C104" s="44">
        <v>2952.9940000000001</v>
      </c>
      <c r="D104" s="9" t="s">
        <v>0</v>
      </c>
    </row>
    <row r="105" spans="1:4" ht="15" customHeight="1">
      <c r="A105" s="43">
        <v>32874</v>
      </c>
      <c r="B105" s="49">
        <f t="shared" si="1"/>
        <v>95.379999999999882</v>
      </c>
      <c r="C105" s="44">
        <v>3051.9580000000001</v>
      </c>
      <c r="D105" s="9" t="s">
        <v>0</v>
      </c>
    </row>
    <row r="106" spans="1:4" ht="15" customHeight="1">
      <c r="A106" s="43">
        <v>32964</v>
      </c>
      <c r="B106" s="49">
        <f t="shared" si="1"/>
        <v>90.677500000000009</v>
      </c>
      <c r="C106" s="44">
        <v>3143.7539999999999</v>
      </c>
      <c r="D106" s="9" t="s">
        <v>0</v>
      </c>
    </row>
    <row r="107" spans="1:4" ht="15" customHeight="1">
      <c r="A107" s="43">
        <v>33055</v>
      </c>
      <c r="B107" s="49">
        <f t="shared" si="1"/>
        <v>110.53300000000013</v>
      </c>
      <c r="C107" s="44">
        <v>3233.3130000000001</v>
      </c>
      <c r="D107" s="9" t="s">
        <v>0</v>
      </c>
    </row>
    <row r="108" spans="1:4" ht="15" customHeight="1">
      <c r="A108" s="43">
        <v>33147</v>
      </c>
      <c r="B108" s="49">
        <f t="shared" si="1"/>
        <v>115.93799999999987</v>
      </c>
      <c r="C108" s="44">
        <v>3364.82</v>
      </c>
      <c r="D108" s="9" t="s">
        <v>0</v>
      </c>
    </row>
    <row r="109" spans="1:4" ht="15" customHeight="1">
      <c r="A109" s="43">
        <v>33239</v>
      </c>
      <c r="B109" s="49">
        <f t="shared" si="1"/>
        <v>86.583999999999833</v>
      </c>
      <c r="C109" s="44">
        <v>3465.1889999999999</v>
      </c>
      <c r="D109" s="9" t="s">
        <v>0</v>
      </c>
    </row>
    <row r="110" spans="1:4" ht="15" customHeight="1">
      <c r="A110" s="43">
        <v>33329</v>
      </c>
      <c r="B110" s="49">
        <f t="shared" si="1"/>
        <v>100.05700000000002</v>
      </c>
      <c r="C110" s="44">
        <v>3537.9879999999998</v>
      </c>
      <c r="D110" s="9" t="s">
        <v>0</v>
      </c>
    </row>
    <row r="111" spans="1:4" ht="15" customHeight="1">
      <c r="A111" s="43">
        <v>33420</v>
      </c>
      <c r="B111" s="49">
        <f t="shared" si="1"/>
        <v>131.85500000000002</v>
      </c>
      <c r="C111" s="44">
        <v>3665.3029999999999</v>
      </c>
      <c r="D111" s="9" t="s">
        <v>30</v>
      </c>
    </row>
    <row r="112" spans="1:4" ht="15" customHeight="1">
      <c r="A112" s="43">
        <v>33512</v>
      </c>
      <c r="B112" s="49">
        <f t="shared" si="1"/>
        <v>107.99250000000006</v>
      </c>
      <c r="C112" s="44">
        <v>3801.6979999999999</v>
      </c>
      <c r="D112" s="9" t="s">
        <v>0</v>
      </c>
    </row>
    <row r="113" spans="1:4" ht="15" customHeight="1">
      <c r="A113" s="43">
        <v>33604</v>
      </c>
      <c r="B113" s="49">
        <f t="shared" si="1"/>
        <v>91.479000000000042</v>
      </c>
      <c r="C113" s="44">
        <v>3881.288</v>
      </c>
      <c r="D113" s="9" t="s">
        <v>0</v>
      </c>
    </row>
    <row r="114" spans="1:4" ht="15" customHeight="1">
      <c r="A114" s="43">
        <v>33695</v>
      </c>
      <c r="B114" s="49">
        <f t="shared" si="1"/>
        <v>91.666500000000042</v>
      </c>
      <c r="C114" s="44">
        <v>3984.6559999999999</v>
      </c>
      <c r="D114" s="9" t="s">
        <v>0</v>
      </c>
    </row>
    <row r="115" spans="1:4" ht="15" customHeight="1">
      <c r="A115" s="43">
        <v>33786</v>
      </c>
      <c r="B115" s="49">
        <f t="shared" si="1"/>
        <v>96.176500000000033</v>
      </c>
      <c r="C115" s="44">
        <v>4064.6210000000001</v>
      </c>
      <c r="D115" s="9" t="s">
        <v>0</v>
      </c>
    </row>
    <row r="116" spans="1:4" ht="15" customHeight="1">
      <c r="A116" s="43">
        <v>33878</v>
      </c>
      <c r="B116" s="49">
        <f t="shared" si="1"/>
        <v>82.979499999999916</v>
      </c>
      <c r="C116" s="44">
        <v>4177.009</v>
      </c>
      <c r="D116" s="9" t="s">
        <v>0</v>
      </c>
    </row>
    <row r="117" spans="1:4" ht="15" customHeight="1">
      <c r="A117" s="43">
        <v>33970</v>
      </c>
      <c r="B117" s="49">
        <f t="shared" si="1"/>
        <v>87.470499999999902</v>
      </c>
      <c r="C117" s="44">
        <v>4230.58</v>
      </c>
      <c r="D117" s="9" t="s">
        <v>0</v>
      </c>
    </row>
    <row r="118" spans="1:4" ht="15" customHeight="1">
      <c r="A118" s="43">
        <v>34060</v>
      </c>
      <c r="B118" s="49">
        <f t="shared" si="1"/>
        <v>90.454499999999825</v>
      </c>
      <c r="C118" s="44">
        <v>4351.95</v>
      </c>
      <c r="D118" s="9" t="s">
        <v>0</v>
      </c>
    </row>
    <row r="119" spans="1:4" ht="15" customHeight="1">
      <c r="A119" s="43">
        <v>34151</v>
      </c>
      <c r="B119" s="49">
        <f t="shared" si="1"/>
        <v>91.86850000000004</v>
      </c>
      <c r="C119" s="44">
        <v>4411.4889999999996</v>
      </c>
      <c r="D119" s="9" t="s">
        <v>0</v>
      </c>
    </row>
    <row r="120" spans="1:4" ht="15" customHeight="1">
      <c r="A120" s="43">
        <v>34243</v>
      </c>
      <c r="B120" s="49">
        <f t="shared" si="1"/>
        <v>82.190000000000055</v>
      </c>
      <c r="C120" s="44">
        <v>4535.6869999999999</v>
      </c>
      <c r="D120" s="9" t="s">
        <v>0</v>
      </c>
    </row>
    <row r="121" spans="1:4" ht="15" customHeight="1">
      <c r="A121" s="43">
        <v>34335</v>
      </c>
      <c r="B121" s="49">
        <f t="shared" si="1"/>
        <v>55.057499999999891</v>
      </c>
      <c r="C121" s="44">
        <v>4575.8689999999997</v>
      </c>
      <c r="D121" s="9" t="s">
        <v>0</v>
      </c>
    </row>
    <row r="122" spans="1:4" ht="15" customHeight="1">
      <c r="A122" s="43">
        <v>34425</v>
      </c>
      <c r="B122" s="49">
        <f t="shared" si="1"/>
        <v>58.440500000000156</v>
      </c>
      <c r="C122" s="44">
        <v>4645.8019999999997</v>
      </c>
      <c r="D122" s="9" t="s">
        <v>0</v>
      </c>
    </row>
    <row r="123" spans="1:4" ht="15" customHeight="1">
      <c r="A123" s="43">
        <v>34516</v>
      </c>
      <c r="B123" s="49">
        <f t="shared" si="1"/>
        <v>77.173999999999978</v>
      </c>
      <c r="C123" s="44">
        <v>4692.75</v>
      </c>
      <c r="D123" s="9" t="s">
        <v>0</v>
      </c>
    </row>
    <row r="124" spans="1:4" ht="15" customHeight="1">
      <c r="A124" s="43">
        <v>34608</v>
      </c>
      <c r="B124" s="49">
        <f t="shared" si="1"/>
        <v>85.682999999999993</v>
      </c>
      <c r="C124" s="44">
        <v>4800.1499999999996</v>
      </c>
      <c r="D124" s="9" t="s">
        <v>0</v>
      </c>
    </row>
    <row r="125" spans="1:4" ht="15" customHeight="1">
      <c r="A125" s="43">
        <v>34700</v>
      </c>
      <c r="B125" s="49">
        <f t="shared" si="1"/>
        <v>75.611000000000331</v>
      </c>
      <c r="C125" s="44">
        <v>4864.116</v>
      </c>
      <c r="D125" s="9" t="s">
        <v>0</v>
      </c>
    </row>
    <row r="126" spans="1:4" ht="15" customHeight="1">
      <c r="A126" s="43">
        <v>34790</v>
      </c>
      <c r="B126" s="49">
        <f t="shared" si="1"/>
        <v>54.933500000000095</v>
      </c>
      <c r="C126" s="44">
        <v>4951.3720000000003</v>
      </c>
      <c r="D126" s="9" t="s">
        <v>0</v>
      </c>
    </row>
    <row r="127" spans="1:4" ht="15" customHeight="1">
      <c r="A127" s="43">
        <v>34881</v>
      </c>
      <c r="B127" s="49">
        <f t="shared" si="1"/>
        <v>18.646499999999833</v>
      </c>
      <c r="C127" s="44">
        <v>4973.9830000000002</v>
      </c>
      <c r="D127" s="9" t="s">
        <v>0</v>
      </c>
    </row>
    <row r="128" spans="1:4" ht="15" customHeight="1">
      <c r="A128" s="43">
        <v>34973</v>
      </c>
      <c r="B128" s="49">
        <f t="shared" si="1"/>
        <v>71.901499999999942</v>
      </c>
      <c r="C128" s="44">
        <v>4988.665</v>
      </c>
      <c r="D128" s="9" t="s">
        <v>0</v>
      </c>
    </row>
    <row r="129" spans="1:4" ht="15" customHeight="1">
      <c r="A129" s="43">
        <v>35065</v>
      </c>
      <c r="B129" s="49">
        <f t="shared" si="1"/>
        <v>86.205500000000029</v>
      </c>
      <c r="C129" s="44">
        <v>5117.7860000000001</v>
      </c>
      <c r="D129" s="9" t="s">
        <v>0</v>
      </c>
    </row>
    <row r="130" spans="1:4" ht="15" customHeight="1">
      <c r="A130" s="43">
        <v>35156</v>
      </c>
      <c r="B130" s="49">
        <f t="shared" si="1"/>
        <v>53.512499999999818</v>
      </c>
      <c r="C130" s="44">
        <v>5161.076</v>
      </c>
      <c r="D130" s="9" t="s">
        <v>0</v>
      </c>
    </row>
    <row r="131" spans="1:4" ht="15" customHeight="1">
      <c r="A131" s="43">
        <v>35247</v>
      </c>
      <c r="B131" s="49">
        <f t="shared" si="1"/>
        <v>81.047999999999774</v>
      </c>
      <c r="C131" s="44">
        <v>5224.8109999999997</v>
      </c>
      <c r="D131" s="9" t="s">
        <v>0</v>
      </c>
    </row>
    <row r="132" spans="1:4" ht="15" customHeight="1">
      <c r="A132" s="43">
        <v>35339</v>
      </c>
      <c r="B132" s="49">
        <f t="shared" si="1"/>
        <v>78.039500000000317</v>
      </c>
      <c r="C132" s="44">
        <v>5323.1719999999996</v>
      </c>
      <c r="D132" s="9" t="s">
        <v>0</v>
      </c>
    </row>
    <row r="133" spans="1:4" ht="15" customHeight="1">
      <c r="A133" s="43">
        <v>35431</v>
      </c>
      <c r="B133" s="49">
        <f t="shared" si="1"/>
        <v>26.489500000000135</v>
      </c>
      <c r="C133" s="44">
        <v>5380.89</v>
      </c>
      <c r="D133" s="9" t="s">
        <v>0</v>
      </c>
    </row>
    <row r="134" spans="1:4" ht="15" customHeight="1">
      <c r="A134" s="43">
        <v>35521</v>
      </c>
      <c r="B134" s="49">
        <f t="shared" si="1"/>
        <v>16.127999999999702</v>
      </c>
      <c r="C134" s="44">
        <v>5376.1509999999998</v>
      </c>
      <c r="D134" s="9" t="s">
        <v>0</v>
      </c>
    </row>
    <row r="135" spans="1:4" ht="15" customHeight="1">
      <c r="A135" s="43">
        <v>35612</v>
      </c>
      <c r="B135" s="49">
        <f t="shared" si="1"/>
        <v>63.11850000000004</v>
      </c>
      <c r="C135" s="44">
        <v>5413.1459999999997</v>
      </c>
      <c r="D135" s="9" t="s">
        <v>0</v>
      </c>
    </row>
    <row r="136" spans="1:4" ht="15" customHeight="1">
      <c r="A136" s="43">
        <v>35704</v>
      </c>
      <c r="B136" s="49">
        <f t="shared" si="1"/>
        <v>64.640000000000327</v>
      </c>
      <c r="C136" s="44">
        <v>5502.3879999999999</v>
      </c>
      <c r="D136" s="9" t="s">
        <v>0</v>
      </c>
    </row>
    <row r="137" spans="1:4" ht="15" customHeight="1">
      <c r="A137" s="43">
        <v>35796</v>
      </c>
      <c r="B137" s="49">
        <f t="shared" si="1"/>
        <v>22.77350000000024</v>
      </c>
      <c r="C137" s="44">
        <v>5542.4260000000004</v>
      </c>
      <c r="D137" s="9" t="s">
        <v>0</v>
      </c>
    </row>
    <row r="138" spans="1:4" ht="15" customHeight="1">
      <c r="A138" s="43">
        <v>35886</v>
      </c>
      <c r="B138" s="49">
        <f t="shared" si="1"/>
        <v>-8.1165000000000873</v>
      </c>
      <c r="C138" s="44">
        <v>5547.9350000000004</v>
      </c>
      <c r="D138" s="9" t="s">
        <v>0</v>
      </c>
    </row>
    <row r="139" spans="1:4" ht="15" customHeight="1">
      <c r="A139" s="43">
        <v>35977</v>
      </c>
      <c r="B139" s="49">
        <f t="shared" ref="B139:B202" si="2">(C140-C138)/2</f>
        <v>33.140999999999622</v>
      </c>
      <c r="C139" s="44">
        <v>5526.1930000000002</v>
      </c>
      <c r="D139" s="9" t="s">
        <v>0</v>
      </c>
    </row>
    <row r="140" spans="1:4" ht="15" customHeight="1">
      <c r="A140" s="43">
        <v>36069</v>
      </c>
      <c r="B140" s="49">
        <f t="shared" si="2"/>
        <v>62.710999999999785</v>
      </c>
      <c r="C140" s="44">
        <v>5614.2169999999996</v>
      </c>
      <c r="D140" s="9" t="s">
        <v>0</v>
      </c>
    </row>
    <row r="141" spans="1:4" ht="15" customHeight="1">
      <c r="A141" s="43">
        <v>36161</v>
      </c>
      <c r="B141" s="49">
        <f t="shared" si="2"/>
        <v>12.281500000000051</v>
      </c>
      <c r="C141" s="44">
        <v>5651.6149999999998</v>
      </c>
      <c r="D141" s="9" t="s">
        <v>0</v>
      </c>
    </row>
    <row r="142" spans="1:4" ht="15" customHeight="1">
      <c r="A142" s="43">
        <v>36251</v>
      </c>
      <c r="B142" s="49">
        <f t="shared" si="2"/>
        <v>2.3279999999999745</v>
      </c>
      <c r="C142" s="44">
        <v>5638.78</v>
      </c>
      <c r="D142" s="9" t="s">
        <v>0</v>
      </c>
    </row>
    <row r="143" spans="1:4" ht="15" customHeight="1">
      <c r="A143" s="43">
        <v>36342</v>
      </c>
      <c r="B143" s="49">
        <f t="shared" si="2"/>
        <v>68.655500000000302</v>
      </c>
      <c r="C143" s="44">
        <v>5656.2709999999997</v>
      </c>
      <c r="D143" s="9" t="s">
        <v>0</v>
      </c>
    </row>
    <row r="144" spans="1:4" ht="15" customHeight="1">
      <c r="A144" s="43">
        <v>36434</v>
      </c>
      <c r="B144" s="49">
        <f t="shared" si="2"/>
        <v>58.560500000000047</v>
      </c>
      <c r="C144" s="44">
        <v>5776.0910000000003</v>
      </c>
      <c r="D144" s="9" t="s">
        <v>0</v>
      </c>
    </row>
    <row r="145" spans="1:4" ht="15" customHeight="1">
      <c r="A145" s="43">
        <v>36526</v>
      </c>
      <c r="B145" s="49">
        <f t="shared" si="2"/>
        <v>-45.076500000000124</v>
      </c>
      <c r="C145" s="44">
        <v>5773.3919999999998</v>
      </c>
      <c r="D145" s="9" t="s">
        <v>0</v>
      </c>
    </row>
    <row r="146" spans="1:4" ht="15" customHeight="1">
      <c r="A146" s="43">
        <v>36617</v>
      </c>
      <c r="B146" s="49">
        <f t="shared" si="2"/>
        <v>-49.606499999999869</v>
      </c>
      <c r="C146" s="44">
        <v>5685.9380000000001</v>
      </c>
      <c r="D146" s="9" t="s">
        <v>31</v>
      </c>
    </row>
    <row r="147" spans="1:4" ht="15" customHeight="1">
      <c r="A147" s="43">
        <v>36708</v>
      </c>
      <c r="B147" s="49">
        <f t="shared" si="2"/>
        <v>-11.860999999999876</v>
      </c>
      <c r="C147" s="44">
        <v>5674.1790000000001</v>
      </c>
      <c r="D147" s="9" t="s">
        <v>0</v>
      </c>
    </row>
    <row r="148" spans="1:4" ht="15" customHeight="1">
      <c r="A148" s="43">
        <v>36800</v>
      </c>
      <c r="B148" s="49">
        <f t="shared" si="2"/>
        <v>49.780499999999847</v>
      </c>
      <c r="C148" s="44">
        <v>5662.2160000000003</v>
      </c>
      <c r="D148" s="9" t="s">
        <v>0</v>
      </c>
    </row>
    <row r="149" spans="1:4" ht="15" customHeight="1">
      <c r="A149" s="43">
        <v>36892</v>
      </c>
      <c r="B149" s="49">
        <f t="shared" si="2"/>
        <v>32.299499999999625</v>
      </c>
      <c r="C149" s="44">
        <v>5773.74</v>
      </c>
      <c r="D149" s="9" t="s">
        <v>0</v>
      </c>
    </row>
    <row r="150" spans="1:4" ht="15" customHeight="1">
      <c r="A150" s="43">
        <v>36982</v>
      </c>
      <c r="B150" s="49">
        <f t="shared" si="2"/>
        <v>16.86200000000008</v>
      </c>
      <c r="C150" s="44">
        <v>5726.8149999999996</v>
      </c>
      <c r="D150" s="9" t="s">
        <v>0</v>
      </c>
    </row>
    <row r="151" spans="1:4" ht="15" customHeight="1">
      <c r="A151" s="43">
        <v>37073</v>
      </c>
      <c r="B151" s="49">
        <f t="shared" si="2"/>
        <v>108.31200000000035</v>
      </c>
      <c r="C151" s="44">
        <v>5807.4639999999999</v>
      </c>
      <c r="D151" s="9" t="s">
        <v>0</v>
      </c>
    </row>
    <row r="152" spans="1:4" ht="15" customHeight="1">
      <c r="A152" s="43">
        <v>37165</v>
      </c>
      <c r="B152" s="49">
        <f t="shared" si="2"/>
        <v>99.284000000000106</v>
      </c>
      <c r="C152" s="44">
        <v>5943.4390000000003</v>
      </c>
      <c r="D152" s="9" t="s">
        <v>0</v>
      </c>
    </row>
    <row r="153" spans="1:4" ht="15" customHeight="1">
      <c r="A153" s="43">
        <v>37257</v>
      </c>
      <c r="B153" s="49">
        <f t="shared" si="2"/>
        <v>91.514999999999873</v>
      </c>
      <c r="C153" s="44">
        <v>6006.0320000000002</v>
      </c>
      <c r="D153" s="9" t="s">
        <v>0</v>
      </c>
    </row>
    <row r="154" spans="1:4" ht="15" customHeight="1">
      <c r="A154" s="43">
        <v>37347</v>
      </c>
      <c r="B154" s="49">
        <f t="shared" si="2"/>
        <v>111.10199999999986</v>
      </c>
      <c r="C154" s="44">
        <v>6126.4690000000001</v>
      </c>
      <c r="D154" s="9" t="s">
        <v>0</v>
      </c>
    </row>
    <row r="155" spans="1:4" ht="15" customHeight="1">
      <c r="A155" s="43">
        <v>37438</v>
      </c>
      <c r="B155" s="49">
        <f t="shared" si="2"/>
        <v>139.61900000000014</v>
      </c>
      <c r="C155" s="44">
        <v>6228.2359999999999</v>
      </c>
      <c r="D155" s="9" t="s">
        <v>0</v>
      </c>
    </row>
    <row r="156" spans="1:4" ht="15" customHeight="1">
      <c r="A156" s="43">
        <v>37530</v>
      </c>
      <c r="B156" s="49">
        <f t="shared" si="2"/>
        <v>116.26999999999998</v>
      </c>
      <c r="C156" s="44">
        <v>6405.7070000000003</v>
      </c>
      <c r="D156" s="9" t="s">
        <v>0</v>
      </c>
    </row>
    <row r="157" spans="1:4" ht="15" customHeight="1">
      <c r="A157" s="43">
        <v>37622</v>
      </c>
      <c r="B157" s="49">
        <f t="shared" si="2"/>
        <v>132.20699999999988</v>
      </c>
      <c r="C157" s="44">
        <v>6460.7759999999998</v>
      </c>
      <c r="D157" s="9" t="s">
        <v>0</v>
      </c>
    </row>
    <row r="158" spans="1:4" ht="15" customHeight="1">
      <c r="A158" s="43">
        <v>37712</v>
      </c>
      <c r="B158" s="49">
        <f t="shared" si="2"/>
        <v>161.27199999999993</v>
      </c>
      <c r="C158" s="44">
        <v>6670.1210000000001</v>
      </c>
      <c r="D158" s="9" t="s">
        <v>0</v>
      </c>
    </row>
    <row r="159" spans="1:4" ht="15" customHeight="1">
      <c r="A159" s="43">
        <v>37803</v>
      </c>
      <c r="B159" s="49">
        <f t="shared" si="2"/>
        <v>163.92149999999992</v>
      </c>
      <c r="C159" s="44">
        <v>6783.32</v>
      </c>
      <c r="D159" s="9" t="s">
        <v>0</v>
      </c>
    </row>
    <row r="160" spans="1:4" ht="15" customHeight="1">
      <c r="A160" s="43">
        <v>37895</v>
      </c>
      <c r="B160" s="49">
        <f t="shared" si="2"/>
        <v>173.87400000000025</v>
      </c>
      <c r="C160" s="44">
        <v>6997.9639999999999</v>
      </c>
      <c r="D160" s="9" t="s">
        <v>0</v>
      </c>
    </row>
    <row r="161" spans="1:4" ht="15" customHeight="1">
      <c r="A161" s="43">
        <v>37987</v>
      </c>
      <c r="B161" s="49">
        <f t="shared" si="2"/>
        <v>138.18550000000005</v>
      </c>
      <c r="C161" s="44">
        <v>7131.0680000000002</v>
      </c>
      <c r="D161" s="9" t="s">
        <v>0</v>
      </c>
    </row>
    <row r="162" spans="1:4" ht="15" customHeight="1">
      <c r="A162" s="43">
        <v>38078</v>
      </c>
      <c r="B162" s="49">
        <f t="shared" si="2"/>
        <v>123.99249999999984</v>
      </c>
      <c r="C162" s="44">
        <v>7274.335</v>
      </c>
      <c r="D162" s="9" t="s">
        <v>0</v>
      </c>
    </row>
    <row r="163" spans="1:4" ht="15" customHeight="1">
      <c r="A163" s="43">
        <v>38169</v>
      </c>
      <c r="B163" s="49">
        <f t="shared" si="2"/>
        <v>160.904</v>
      </c>
      <c r="C163" s="44">
        <v>7379.0529999999999</v>
      </c>
      <c r="D163" s="9" t="s">
        <v>0</v>
      </c>
    </row>
    <row r="164" spans="1:4" ht="15" customHeight="1">
      <c r="A164" s="43">
        <v>38261</v>
      </c>
      <c r="B164" s="49">
        <f t="shared" si="2"/>
        <v>198.94300000000021</v>
      </c>
      <c r="C164" s="44">
        <v>7596.143</v>
      </c>
      <c r="D164" s="9" t="s">
        <v>0</v>
      </c>
    </row>
    <row r="165" spans="1:4" ht="15" customHeight="1">
      <c r="A165" s="43">
        <v>38353</v>
      </c>
      <c r="B165" s="49">
        <f t="shared" si="2"/>
        <v>120.17650000000003</v>
      </c>
      <c r="C165" s="44">
        <v>7776.9390000000003</v>
      </c>
      <c r="D165" s="9" t="s">
        <v>0</v>
      </c>
    </row>
    <row r="166" spans="1:4" ht="15" customHeight="1">
      <c r="A166" s="43">
        <v>38443</v>
      </c>
      <c r="B166" s="49">
        <f t="shared" si="2"/>
        <v>77.885499999999865</v>
      </c>
      <c r="C166" s="44">
        <v>7836.4960000000001</v>
      </c>
      <c r="D166" s="9" t="s">
        <v>0</v>
      </c>
    </row>
    <row r="167" spans="1:4" ht="15" customHeight="1">
      <c r="A167" s="43">
        <v>38534</v>
      </c>
      <c r="B167" s="49">
        <f t="shared" si="2"/>
        <v>166.95849999999973</v>
      </c>
      <c r="C167" s="44">
        <v>7932.71</v>
      </c>
      <c r="D167" s="9" t="s">
        <v>0</v>
      </c>
    </row>
    <row r="168" spans="1:4" ht="15" customHeight="1">
      <c r="A168" s="43">
        <v>38626</v>
      </c>
      <c r="B168" s="49">
        <f t="shared" si="2"/>
        <v>219.22300000000041</v>
      </c>
      <c r="C168" s="44">
        <v>8170.4129999999996</v>
      </c>
      <c r="D168" s="9" t="s">
        <v>0</v>
      </c>
    </row>
    <row r="169" spans="1:4" ht="15" customHeight="1">
      <c r="A169" s="43">
        <v>38718</v>
      </c>
      <c r="B169" s="49">
        <f t="shared" si="2"/>
        <v>124.81449999999995</v>
      </c>
      <c r="C169" s="44">
        <v>8371.1560000000009</v>
      </c>
      <c r="D169" s="9" t="s">
        <v>0</v>
      </c>
    </row>
    <row r="170" spans="1:4" ht="15" customHeight="1">
      <c r="A170" s="43">
        <v>38808</v>
      </c>
      <c r="B170" s="49">
        <f t="shared" si="2"/>
        <v>67.908999999999651</v>
      </c>
      <c r="C170" s="44">
        <v>8420.0419999999995</v>
      </c>
      <c r="D170" s="9" t="s">
        <v>0</v>
      </c>
    </row>
    <row r="171" spans="1:4" ht="15" customHeight="1">
      <c r="A171" s="43">
        <v>38899</v>
      </c>
      <c r="B171" s="49">
        <f t="shared" si="2"/>
        <v>130.09100000000035</v>
      </c>
      <c r="C171" s="44">
        <v>8506.9740000000002</v>
      </c>
      <c r="D171" s="9" t="s">
        <v>0</v>
      </c>
    </row>
    <row r="172" spans="1:4" ht="15" customHeight="1">
      <c r="A172" s="43">
        <v>38991</v>
      </c>
      <c r="B172" s="49">
        <f t="shared" si="2"/>
        <v>171.34550000000036</v>
      </c>
      <c r="C172" s="44">
        <v>8680.2240000000002</v>
      </c>
      <c r="D172" s="9" t="s">
        <v>0</v>
      </c>
    </row>
    <row r="173" spans="1:4" ht="15" customHeight="1">
      <c r="A173" s="43">
        <v>39083</v>
      </c>
      <c r="B173" s="49">
        <f t="shared" si="2"/>
        <v>93.72649999999976</v>
      </c>
      <c r="C173" s="44">
        <v>8849.6650000000009</v>
      </c>
      <c r="D173" s="9" t="s">
        <v>0</v>
      </c>
    </row>
    <row r="174" spans="1:4" ht="15" customHeight="1">
      <c r="A174" s="43">
        <v>39173</v>
      </c>
      <c r="B174" s="49">
        <f t="shared" si="2"/>
        <v>78.993999999999687</v>
      </c>
      <c r="C174" s="44">
        <v>8867.6769999999997</v>
      </c>
      <c r="D174" s="9" t="s">
        <v>0</v>
      </c>
    </row>
    <row r="175" spans="1:4" ht="15" customHeight="1">
      <c r="A175" s="43">
        <v>39264</v>
      </c>
      <c r="B175" s="49">
        <f t="shared" si="2"/>
        <v>180.7475000000004</v>
      </c>
      <c r="C175" s="44">
        <v>9007.6530000000002</v>
      </c>
      <c r="D175" s="9" t="s">
        <v>0</v>
      </c>
    </row>
    <row r="176" spans="1:4" ht="15" customHeight="1">
      <c r="A176" s="43">
        <v>39356</v>
      </c>
      <c r="B176" s="49">
        <f t="shared" si="2"/>
        <v>214.97049999999945</v>
      </c>
      <c r="C176" s="44">
        <v>9229.1720000000005</v>
      </c>
      <c r="D176" s="9" t="s">
        <v>0</v>
      </c>
    </row>
    <row r="177" spans="1:4" ht="15" customHeight="1">
      <c r="A177" s="43">
        <v>39448</v>
      </c>
      <c r="B177" s="49">
        <f t="shared" si="2"/>
        <v>131.41699999999946</v>
      </c>
      <c r="C177" s="44">
        <v>9437.5939999999991</v>
      </c>
      <c r="D177" s="9" t="s">
        <v>32</v>
      </c>
    </row>
    <row r="178" spans="1:4" ht="15" customHeight="1">
      <c r="A178" s="43">
        <v>39539</v>
      </c>
      <c r="B178" s="49">
        <f t="shared" si="2"/>
        <v>293.56550000000061</v>
      </c>
      <c r="C178" s="44">
        <v>9492.0059999999994</v>
      </c>
      <c r="D178" s="9" t="s">
        <v>19</v>
      </c>
    </row>
    <row r="179" spans="1:4" ht="15" customHeight="1">
      <c r="A179" s="43">
        <v>39630</v>
      </c>
      <c r="B179" s="49">
        <f t="shared" si="2"/>
        <v>603.89950000000044</v>
      </c>
      <c r="C179" s="44">
        <v>10024.725</v>
      </c>
      <c r="D179" s="9" t="s">
        <v>33</v>
      </c>
    </row>
    <row r="180" spans="1:4" ht="15" customHeight="1">
      <c r="A180" s="43">
        <v>39722</v>
      </c>
      <c r="B180" s="49">
        <f t="shared" si="2"/>
        <v>551.10800000000017</v>
      </c>
      <c r="C180" s="44">
        <v>10699.805</v>
      </c>
      <c r="D180" s="9" t="s">
        <v>0</v>
      </c>
    </row>
    <row r="181" spans="1:4" ht="15" customHeight="1">
      <c r="A181" s="43">
        <v>39814</v>
      </c>
      <c r="B181" s="49">
        <f t="shared" si="2"/>
        <v>422.73499999999967</v>
      </c>
      <c r="C181" s="44">
        <v>11126.941000000001</v>
      </c>
      <c r="D181" s="9" t="s">
        <v>0</v>
      </c>
    </row>
    <row r="182" spans="1:4" ht="15" customHeight="1">
      <c r="A182" s="43">
        <v>39904</v>
      </c>
      <c r="B182" s="49">
        <f t="shared" si="2"/>
        <v>391.4434999999994</v>
      </c>
      <c r="C182" s="44">
        <v>11545.275</v>
      </c>
      <c r="D182" s="9" t="s">
        <v>0</v>
      </c>
    </row>
    <row r="183" spans="1:4" ht="15" customHeight="1">
      <c r="A183" s="43">
        <v>39995</v>
      </c>
      <c r="B183" s="49">
        <f t="shared" si="2"/>
        <v>383.03700000000026</v>
      </c>
      <c r="C183" s="44">
        <v>11909.828</v>
      </c>
      <c r="D183" s="9" t="s">
        <v>0</v>
      </c>
    </row>
    <row r="184" spans="1:4" ht="15" customHeight="1">
      <c r="A184" s="43">
        <v>40087</v>
      </c>
      <c r="B184" s="49">
        <f t="shared" si="2"/>
        <v>431.64750000000004</v>
      </c>
      <c r="C184" s="44">
        <v>12311.349</v>
      </c>
      <c r="D184" s="9" t="s">
        <v>0</v>
      </c>
    </row>
    <row r="185" spans="1:4" ht="15" customHeight="1">
      <c r="A185" s="43">
        <v>40179</v>
      </c>
      <c r="B185" s="49">
        <f t="shared" si="2"/>
        <v>445.22149999999965</v>
      </c>
      <c r="C185" s="44">
        <v>12773.123</v>
      </c>
      <c r="D185" s="9" t="s">
        <v>0</v>
      </c>
    </row>
    <row r="186" spans="1:4" ht="15" customHeight="1">
      <c r="A186" s="43">
        <v>40269</v>
      </c>
      <c r="B186" s="49">
        <f t="shared" si="2"/>
        <v>394.2494999999999</v>
      </c>
      <c r="C186" s="44">
        <v>13201.791999999999</v>
      </c>
      <c r="D186" s="9" t="s">
        <v>0</v>
      </c>
    </row>
    <row r="187" spans="1:4" ht="15" customHeight="1">
      <c r="A187" s="43">
        <v>40360</v>
      </c>
      <c r="B187" s="49">
        <f t="shared" si="2"/>
        <v>411.71150000000034</v>
      </c>
      <c r="C187" s="44">
        <v>13561.621999999999</v>
      </c>
      <c r="D187" s="9" t="s">
        <v>0</v>
      </c>
    </row>
    <row r="188" spans="1:4" ht="15" customHeight="1">
      <c r="A188" s="43">
        <v>40452</v>
      </c>
      <c r="B188" s="49">
        <f t="shared" si="2"/>
        <v>354.24600000000009</v>
      </c>
      <c r="C188" s="44">
        <v>14025.215</v>
      </c>
      <c r="D188" s="9" t="s">
        <v>0</v>
      </c>
    </row>
    <row r="189" spans="1:4" ht="15" customHeight="1">
      <c r="A189" s="43">
        <v>40544</v>
      </c>
      <c r="B189" s="49">
        <f t="shared" si="2"/>
        <v>158.93599999999969</v>
      </c>
      <c r="C189" s="44">
        <v>14270.114</v>
      </c>
      <c r="D189" s="9" t="s">
        <v>34</v>
      </c>
    </row>
    <row r="190" spans="1:4" ht="15" customHeight="1">
      <c r="A190" s="43">
        <v>40634</v>
      </c>
      <c r="B190" s="49">
        <f t="shared" si="2"/>
        <v>260.11300000000028</v>
      </c>
      <c r="C190" s="44">
        <v>14343.087</v>
      </c>
      <c r="D190" s="9" t="s">
        <v>0</v>
      </c>
    </row>
    <row r="191" spans="1:4" ht="15" customHeight="1">
      <c r="A191" s="43">
        <v>40725</v>
      </c>
      <c r="B191" s="49">
        <f t="shared" si="2"/>
        <v>439.92650000000049</v>
      </c>
      <c r="C191" s="44">
        <v>14790.34</v>
      </c>
      <c r="D191" s="9" t="s">
        <v>35</v>
      </c>
    </row>
    <row r="192" spans="1:4" ht="15" customHeight="1">
      <c r="A192" s="43">
        <v>40817</v>
      </c>
      <c r="B192" s="49">
        <f t="shared" si="2"/>
        <v>408.08899999999994</v>
      </c>
      <c r="C192" s="44">
        <v>15222.94</v>
      </c>
      <c r="D192" s="9" t="s">
        <v>0</v>
      </c>
    </row>
    <row r="193" spans="1:4" ht="15" customHeight="1">
      <c r="A193" s="43">
        <v>40909</v>
      </c>
      <c r="B193" s="49">
        <f t="shared" si="2"/>
        <v>316.04849999999988</v>
      </c>
      <c r="C193" s="44">
        <v>15606.518</v>
      </c>
      <c r="D193" s="9" t="s">
        <v>0</v>
      </c>
    </row>
    <row r="194" spans="1:4" ht="15" customHeight="1">
      <c r="A194" s="43">
        <v>41000</v>
      </c>
      <c r="B194" s="49">
        <f t="shared" si="2"/>
        <v>229.86099999999988</v>
      </c>
      <c r="C194" s="44">
        <v>15855.037</v>
      </c>
      <c r="D194" s="9" t="s">
        <v>0</v>
      </c>
    </row>
    <row r="195" spans="1:4" ht="15" customHeight="1">
      <c r="A195" s="43">
        <v>41091</v>
      </c>
      <c r="B195" s="49">
        <f t="shared" si="2"/>
        <v>288.84649999999965</v>
      </c>
      <c r="C195" s="44">
        <v>16066.24</v>
      </c>
      <c r="D195" s="9" t="s">
        <v>0</v>
      </c>
    </row>
    <row r="196" spans="1:4" ht="15" customHeight="1">
      <c r="A196" s="43">
        <v>41183</v>
      </c>
      <c r="B196" s="49">
        <f t="shared" si="2"/>
        <v>352.57050000000072</v>
      </c>
      <c r="C196" s="44">
        <v>16432.73</v>
      </c>
      <c r="D196" s="9" t="s">
        <v>0</v>
      </c>
    </row>
    <row r="197" spans="1:4" ht="15" customHeight="1">
      <c r="A197" s="43">
        <v>41275</v>
      </c>
      <c r="B197" s="49">
        <f t="shared" si="2"/>
        <v>152.79500000000007</v>
      </c>
      <c r="C197" s="44">
        <v>16771.381000000001</v>
      </c>
      <c r="D197" s="9" t="s">
        <v>0</v>
      </c>
    </row>
    <row r="198" spans="1:4" ht="15" customHeight="1">
      <c r="A198" s="43">
        <v>41365</v>
      </c>
      <c r="B198" s="49">
        <f t="shared" si="2"/>
        <v>-16.600500000000466</v>
      </c>
      <c r="C198" s="44">
        <v>16738.32</v>
      </c>
      <c r="D198" s="9" t="s">
        <v>36</v>
      </c>
    </row>
    <row r="199" spans="1:4" ht="15" customHeight="1">
      <c r="A199" s="43">
        <v>41456</v>
      </c>
      <c r="B199" s="49">
        <f t="shared" si="2"/>
        <v>208.89949999999953</v>
      </c>
      <c r="C199" s="44">
        <v>16738.18</v>
      </c>
      <c r="D199" s="9" t="s">
        <v>0</v>
      </c>
    </row>
    <row r="200" spans="1:4" ht="15" customHeight="1">
      <c r="A200" s="43">
        <v>41548</v>
      </c>
      <c r="B200" s="49">
        <f t="shared" si="2"/>
        <v>431.52349999999933</v>
      </c>
      <c r="C200" s="44">
        <v>17156.118999999999</v>
      </c>
      <c r="D200" s="9" t="s">
        <v>20</v>
      </c>
    </row>
    <row r="201" spans="1:4" ht="15" customHeight="1">
      <c r="A201" s="43">
        <v>41640</v>
      </c>
      <c r="B201" s="49">
        <f t="shared" si="2"/>
        <v>238.24350000000049</v>
      </c>
      <c r="C201" s="44">
        <v>17601.226999999999</v>
      </c>
      <c r="D201" s="9" t="s">
        <v>0</v>
      </c>
    </row>
    <row r="202" spans="1:4" ht="15" customHeight="1">
      <c r="A202" s="43">
        <v>41730</v>
      </c>
      <c r="B202" s="49">
        <f t="shared" si="2"/>
        <v>111.42200000000048</v>
      </c>
      <c r="C202" s="44">
        <v>17632.606</v>
      </c>
      <c r="D202" s="9" t="s">
        <v>0</v>
      </c>
    </row>
    <row r="203" spans="1:4" ht="15" customHeight="1">
      <c r="A203" s="43">
        <v>41821</v>
      </c>
      <c r="B203" s="49">
        <f t="shared" ref="B203:B218" si="3">(C204-C202)/2</f>
        <v>254.41899999999987</v>
      </c>
      <c r="C203" s="44">
        <v>17824.071</v>
      </c>
      <c r="D203" s="9" t="s">
        <v>0</v>
      </c>
    </row>
    <row r="204" spans="1:4" ht="15" customHeight="1">
      <c r="A204" s="43">
        <v>41913</v>
      </c>
      <c r="B204" s="49">
        <f t="shared" si="3"/>
        <v>163.99250000000029</v>
      </c>
      <c r="C204" s="44">
        <v>18141.444</v>
      </c>
      <c r="D204" s="9" t="s">
        <v>0</v>
      </c>
    </row>
    <row r="205" spans="1:4" ht="15" customHeight="1">
      <c r="A205" s="43">
        <v>42005</v>
      </c>
      <c r="B205" s="49">
        <f t="shared" si="3"/>
        <v>5.2770000000000437</v>
      </c>
      <c r="C205" s="44">
        <v>18152.056</v>
      </c>
      <c r="D205" s="9" t="s">
        <v>0</v>
      </c>
    </row>
    <row r="206" spans="1:4" ht="15" customHeight="1">
      <c r="A206" s="43">
        <v>42095</v>
      </c>
      <c r="B206" s="49">
        <f t="shared" si="3"/>
        <v>-0.71900000000096043</v>
      </c>
      <c r="C206" s="44">
        <v>18151.998</v>
      </c>
      <c r="D206" s="9" t="s">
        <v>37</v>
      </c>
    </row>
    <row r="207" spans="1:4" ht="15" customHeight="1">
      <c r="A207" s="43">
        <v>42186</v>
      </c>
      <c r="B207" s="49">
        <f t="shared" si="3"/>
        <v>385.09050000000025</v>
      </c>
      <c r="C207" s="44">
        <v>18150.617999999999</v>
      </c>
      <c r="D207" s="9" t="s">
        <v>0</v>
      </c>
    </row>
    <row r="208" spans="1:4" ht="15" customHeight="1">
      <c r="A208" s="43">
        <v>42278</v>
      </c>
      <c r="B208" s="49">
        <f t="shared" si="3"/>
        <v>557.16049999999996</v>
      </c>
      <c r="C208" s="44">
        <v>18922.179</v>
      </c>
      <c r="D208" s="9" t="s">
        <v>21</v>
      </c>
    </row>
    <row r="209" spans="1:4" ht="15" customHeight="1">
      <c r="A209" s="43">
        <v>42370</v>
      </c>
      <c r="B209" s="49">
        <f t="shared" si="3"/>
        <v>229.70600000000013</v>
      </c>
      <c r="C209" s="44">
        <v>19264.938999999998</v>
      </c>
      <c r="D209" s="9" t="s">
        <v>0</v>
      </c>
    </row>
    <row r="210" spans="1:4" ht="15" customHeight="1">
      <c r="A210" s="43">
        <v>42461</v>
      </c>
      <c r="B210" s="49">
        <f t="shared" si="3"/>
        <v>154.25300000000061</v>
      </c>
      <c r="C210" s="44">
        <v>19381.591</v>
      </c>
      <c r="D210" s="9" t="s">
        <v>0</v>
      </c>
    </row>
    <row r="211" spans="1:4" ht="15" customHeight="1">
      <c r="A211" s="43">
        <v>42552</v>
      </c>
      <c r="B211" s="49">
        <f t="shared" si="3"/>
        <v>297.61800000000039</v>
      </c>
      <c r="C211" s="44">
        <v>19573.445</v>
      </c>
      <c r="D211" s="9" t="s">
        <v>0</v>
      </c>
    </row>
    <row r="212" spans="1:4" ht="15" customHeight="1">
      <c r="A212" s="43">
        <v>42644</v>
      </c>
      <c r="B212" s="49">
        <f t="shared" si="3"/>
        <v>136.48749999999927</v>
      </c>
      <c r="C212" s="44">
        <v>19976.827000000001</v>
      </c>
      <c r="D212" s="9" t="s">
        <v>0</v>
      </c>
    </row>
    <row r="213" spans="1:4" ht="15" customHeight="1">
      <c r="A213" s="43">
        <v>42736</v>
      </c>
      <c r="B213" s="49">
        <f t="shared" si="3"/>
        <v>-66.136500000000524</v>
      </c>
      <c r="C213" s="44">
        <v>19846.419999999998</v>
      </c>
      <c r="D213" s="9" t="s">
        <v>38</v>
      </c>
    </row>
    <row r="214" spans="1:4" ht="15" customHeight="1">
      <c r="A214" s="43">
        <v>42826</v>
      </c>
      <c r="B214" s="49">
        <f t="shared" si="3"/>
        <v>199.2400000000016</v>
      </c>
      <c r="C214" s="44">
        <v>19844.554</v>
      </c>
      <c r="D214" s="9" t="s">
        <v>0</v>
      </c>
    </row>
    <row r="215" spans="1:4" ht="15" customHeight="1">
      <c r="A215" s="43">
        <v>42917</v>
      </c>
      <c r="B215" s="49">
        <f t="shared" si="3"/>
        <v>324.09649999999965</v>
      </c>
      <c r="C215" s="44">
        <v>20244.900000000001</v>
      </c>
      <c r="D215" s="9" t="s">
        <v>0</v>
      </c>
    </row>
    <row r="216" spans="1:4" ht="15" customHeight="1">
      <c r="A216" s="43">
        <v>43009</v>
      </c>
      <c r="B216" s="49">
        <f t="shared" si="3"/>
        <v>422.37149999999929</v>
      </c>
      <c r="C216" s="44">
        <v>20492.746999999999</v>
      </c>
      <c r="D216" s="9" t="s">
        <v>22</v>
      </c>
    </row>
    <row r="217" spans="1:4" ht="15" customHeight="1">
      <c r="A217" s="43">
        <v>43101</v>
      </c>
      <c r="B217" s="49">
        <f t="shared" si="3"/>
        <v>351.16150000000016</v>
      </c>
      <c r="C217" s="44">
        <v>21089.643</v>
      </c>
      <c r="D217" s="9" t="s">
        <v>0</v>
      </c>
    </row>
    <row r="218" spans="1:4" ht="15" customHeight="1">
      <c r="A218" s="43">
        <v>43191</v>
      </c>
      <c r="B218" s="49">
        <f t="shared" si="3"/>
        <v>213.20750000000044</v>
      </c>
      <c r="C218" s="44">
        <v>21195.07</v>
      </c>
      <c r="D218" s="9" t="s">
        <v>0</v>
      </c>
    </row>
    <row r="219" spans="1:4" ht="15" customHeight="1" thickBot="1">
      <c r="A219" s="51">
        <v>43282</v>
      </c>
      <c r="B219" s="50">
        <f>(B218-B217)+B218</f>
        <v>75.253500000000713</v>
      </c>
      <c r="C219" s="45">
        <v>21516.058000000001</v>
      </c>
      <c r="D219" s="12" t="s">
        <v>0</v>
      </c>
    </row>
    <row r="220" spans="1:4" ht="15" customHeight="1" thickTop="1">
      <c r="C220" s="44" t="s">
        <v>0</v>
      </c>
      <c r="D220" s="9" t="s">
        <v>0</v>
      </c>
    </row>
    <row r="221" spans="1:4" ht="15" customHeight="1">
      <c r="C221" s="44" t="s">
        <v>0</v>
      </c>
      <c r="D221" s="9" t="s">
        <v>0</v>
      </c>
    </row>
    <row r="222" spans="1:4" ht="15" customHeight="1">
      <c r="C222" s="44" t="s">
        <v>0</v>
      </c>
      <c r="D222" s="9" t="s">
        <v>0</v>
      </c>
    </row>
    <row r="223" spans="1:4" ht="15" customHeight="1">
      <c r="C223" s="44" t="s">
        <v>0</v>
      </c>
      <c r="D223" s="9" t="s">
        <v>0</v>
      </c>
    </row>
    <row r="224" spans="1:4" ht="15" customHeight="1">
      <c r="C224" s="44" t="s">
        <v>0</v>
      </c>
      <c r="D224" s="9" t="s">
        <v>0</v>
      </c>
    </row>
    <row r="225" spans="3:4" ht="15" customHeight="1">
      <c r="C225" s="44" t="s">
        <v>0</v>
      </c>
      <c r="D225" s="9" t="s">
        <v>0</v>
      </c>
    </row>
    <row r="226" spans="3:4" ht="15" customHeight="1">
      <c r="C226" s="44" t="s">
        <v>0</v>
      </c>
      <c r="D226" s="9" t="s">
        <v>0</v>
      </c>
    </row>
    <row r="227" spans="3:4" ht="15" customHeight="1">
      <c r="C227" s="44" t="s">
        <v>0</v>
      </c>
      <c r="D227" s="9" t="s">
        <v>0</v>
      </c>
    </row>
    <row r="228" spans="3:4" ht="15" customHeight="1">
      <c r="C228" s="44" t="s">
        <v>0</v>
      </c>
      <c r="D228" s="9" t="s">
        <v>0</v>
      </c>
    </row>
    <row r="229" spans="3:4" ht="15" customHeight="1">
      <c r="C229" s="44" t="s">
        <v>0</v>
      </c>
      <c r="D229" s="9" t="s">
        <v>0</v>
      </c>
    </row>
    <row r="230" spans="3:4" ht="15" customHeight="1">
      <c r="C230" s="44" t="s">
        <v>0</v>
      </c>
      <c r="D230" s="9" t="s">
        <v>0</v>
      </c>
    </row>
    <row r="231" spans="3:4" ht="15" customHeight="1">
      <c r="C231" s="44" t="s">
        <v>0</v>
      </c>
      <c r="D231" s="9" t="s">
        <v>0</v>
      </c>
    </row>
    <row r="232" spans="3:4" ht="15" customHeight="1">
      <c r="C232" s="44" t="s">
        <v>0</v>
      </c>
      <c r="D232" s="9" t="s">
        <v>0</v>
      </c>
    </row>
    <row r="233" spans="3:4" ht="15" customHeight="1">
      <c r="C233" s="44" t="s">
        <v>0</v>
      </c>
      <c r="D233" s="9" t="s">
        <v>0</v>
      </c>
    </row>
    <row r="234" spans="3:4" ht="15" customHeight="1">
      <c r="C234" s="44" t="s">
        <v>0</v>
      </c>
      <c r="D234" s="9" t="s">
        <v>0</v>
      </c>
    </row>
    <row r="235" spans="3:4" ht="15" customHeight="1">
      <c r="C235" s="44" t="s">
        <v>0</v>
      </c>
      <c r="D235" s="9" t="s">
        <v>0</v>
      </c>
    </row>
    <row r="236" spans="3:4" ht="15" customHeight="1">
      <c r="C236" s="44" t="s">
        <v>0</v>
      </c>
      <c r="D236" s="9" t="s">
        <v>0</v>
      </c>
    </row>
    <row r="237" spans="3:4" ht="15" customHeight="1">
      <c r="C237" s="44" t="s">
        <v>0</v>
      </c>
      <c r="D237" s="9" t="s">
        <v>0</v>
      </c>
    </row>
    <row r="238" spans="3:4" ht="15" customHeight="1">
      <c r="C238" s="44" t="s">
        <v>0</v>
      </c>
      <c r="D238" s="9" t="s">
        <v>0</v>
      </c>
    </row>
    <row r="239" spans="3:4" ht="15" customHeight="1">
      <c r="C239" s="44" t="s">
        <v>0</v>
      </c>
      <c r="D239" s="9" t="s">
        <v>0</v>
      </c>
    </row>
    <row r="240" spans="3:4" ht="15" customHeight="1">
      <c r="C240" s="44" t="s">
        <v>0</v>
      </c>
      <c r="D240" s="9" t="s">
        <v>0</v>
      </c>
    </row>
    <row r="241" spans="3:4" ht="15" customHeight="1">
      <c r="C241" s="44" t="s">
        <v>0</v>
      </c>
      <c r="D241" s="9" t="s">
        <v>0</v>
      </c>
    </row>
    <row r="242" spans="3:4" ht="15" customHeight="1">
      <c r="C242" s="44" t="s">
        <v>0</v>
      </c>
      <c r="D242" s="9" t="s">
        <v>0</v>
      </c>
    </row>
    <row r="243" spans="3:4" ht="15" customHeight="1">
      <c r="C243" s="44" t="s">
        <v>0</v>
      </c>
      <c r="D243" s="9" t="s">
        <v>0</v>
      </c>
    </row>
    <row r="244" spans="3:4" ht="15" customHeight="1">
      <c r="C244" s="44" t="s">
        <v>0</v>
      </c>
      <c r="D244" s="9" t="s">
        <v>0</v>
      </c>
    </row>
    <row r="245" spans="3:4" ht="15" customHeight="1">
      <c r="C245" s="44" t="s">
        <v>0</v>
      </c>
      <c r="D245" s="9" t="s">
        <v>0</v>
      </c>
    </row>
    <row r="246" spans="3:4" ht="15" customHeight="1">
      <c r="C246" s="44" t="s">
        <v>0</v>
      </c>
      <c r="D246" s="9" t="s">
        <v>0</v>
      </c>
    </row>
    <row r="247" spans="3:4" ht="15" customHeight="1">
      <c r="C247" s="44" t="s">
        <v>0</v>
      </c>
      <c r="D247" s="9" t="s">
        <v>0</v>
      </c>
    </row>
    <row r="248" spans="3:4" ht="15" customHeight="1">
      <c r="C248" s="44" t="s">
        <v>0</v>
      </c>
      <c r="D248" s="9" t="s">
        <v>0</v>
      </c>
    </row>
    <row r="249" spans="3:4" ht="15" customHeight="1">
      <c r="C249" s="44" t="s">
        <v>0</v>
      </c>
      <c r="D249" s="9" t="s">
        <v>0</v>
      </c>
    </row>
    <row r="250" spans="3:4" ht="15" customHeight="1">
      <c r="C250" s="44" t="s">
        <v>0</v>
      </c>
      <c r="D250" s="9" t="s">
        <v>0</v>
      </c>
    </row>
    <row r="251" spans="3:4" ht="15" customHeight="1">
      <c r="C251" s="44" t="s">
        <v>0</v>
      </c>
      <c r="D251" s="9" t="s">
        <v>0</v>
      </c>
    </row>
    <row r="252" spans="3:4" ht="15" customHeight="1">
      <c r="C252" s="44" t="s">
        <v>0</v>
      </c>
      <c r="D252" s="9" t="s">
        <v>0</v>
      </c>
    </row>
    <row r="253" spans="3:4" ht="15" customHeight="1">
      <c r="C253" s="44" t="s">
        <v>0</v>
      </c>
      <c r="D253" s="9" t="s">
        <v>0</v>
      </c>
    </row>
    <row r="254" spans="3:4" ht="15" customHeight="1">
      <c r="C254" s="44" t="s">
        <v>0</v>
      </c>
      <c r="D254" s="9" t="s">
        <v>0</v>
      </c>
    </row>
    <row r="255" spans="3:4" ht="15" customHeight="1">
      <c r="C255" s="44" t="s">
        <v>0</v>
      </c>
      <c r="D255" s="9" t="s">
        <v>0</v>
      </c>
    </row>
    <row r="256" spans="3:4" ht="15" customHeight="1">
      <c r="C256" s="44" t="s">
        <v>0</v>
      </c>
      <c r="D256" s="9" t="s">
        <v>0</v>
      </c>
    </row>
    <row r="257" spans="3:4" ht="15" customHeight="1">
      <c r="C257" s="44" t="s">
        <v>0</v>
      </c>
      <c r="D257" s="9" t="s">
        <v>0</v>
      </c>
    </row>
    <row r="258" spans="3:4" ht="15" customHeight="1">
      <c r="C258" s="44" t="s">
        <v>0</v>
      </c>
      <c r="D258" s="9" t="s">
        <v>0</v>
      </c>
    </row>
    <row r="259" spans="3:4" ht="15" customHeight="1">
      <c r="C259" s="44" t="s">
        <v>0</v>
      </c>
      <c r="D259" s="9" t="s">
        <v>0</v>
      </c>
    </row>
    <row r="260" spans="3:4" ht="15" customHeight="1">
      <c r="C260" s="44" t="s">
        <v>0</v>
      </c>
      <c r="D260" s="9" t="s">
        <v>0</v>
      </c>
    </row>
    <row r="261" spans="3:4" ht="15" customHeight="1">
      <c r="C261" s="44" t="s">
        <v>0</v>
      </c>
      <c r="D261" s="9" t="s">
        <v>0</v>
      </c>
    </row>
    <row r="262" spans="3:4" ht="15" customHeight="1">
      <c r="C262" s="44" t="s">
        <v>0</v>
      </c>
      <c r="D262" s="9" t="s">
        <v>0</v>
      </c>
    </row>
    <row r="263" spans="3:4" ht="15" customHeight="1">
      <c r="C263" s="44" t="s">
        <v>0</v>
      </c>
      <c r="D263" s="9" t="s">
        <v>0</v>
      </c>
    </row>
    <row r="264" spans="3:4" ht="15" customHeight="1">
      <c r="C264" s="44" t="s">
        <v>0</v>
      </c>
      <c r="D264" s="9" t="s">
        <v>0</v>
      </c>
    </row>
    <row r="265" spans="3:4" ht="15" customHeight="1">
      <c r="C265" s="44" t="s">
        <v>0</v>
      </c>
      <c r="D265" s="9" t="s">
        <v>0</v>
      </c>
    </row>
    <row r="266" spans="3:4" ht="15" customHeight="1">
      <c r="C266" s="44" t="s">
        <v>0</v>
      </c>
      <c r="D266" s="9" t="s">
        <v>0</v>
      </c>
    </row>
    <row r="267" spans="3:4" ht="15" customHeight="1">
      <c r="C267" s="44" t="s">
        <v>0</v>
      </c>
      <c r="D267" s="9" t="s">
        <v>0</v>
      </c>
    </row>
    <row r="268" spans="3:4" ht="15" customHeight="1">
      <c r="C268" s="44" t="s">
        <v>0</v>
      </c>
      <c r="D268" s="9" t="s">
        <v>0</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1"/>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90625" style="9" customWidth="1"/>
    <col min="2" max="2" width="33" style="15" customWidth="1"/>
    <col min="3" max="3" width="26.36328125" style="9" customWidth="1"/>
    <col min="4" max="4" width="12.81640625" style="9" customWidth="1"/>
    <col min="5" max="5" width="11.26953125" style="9" customWidth="1"/>
    <col min="6" max="10" width="10.26953125" style="9" customWidth="1"/>
    <col min="11" max="16384" width="11.26953125" style="9"/>
  </cols>
  <sheetData>
    <row r="1" spans="1:4" ht="15" customHeight="1">
      <c r="A1" s="11" t="s">
        <v>2</v>
      </c>
    </row>
    <row r="3" spans="1:4" ht="15" customHeight="1">
      <c r="A3" s="10" t="s">
        <v>44</v>
      </c>
    </row>
    <row r="5" spans="1:4" ht="15" customHeight="1">
      <c r="A5" s="9" t="s">
        <v>40</v>
      </c>
    </row>
    <row r="6" spans="1:4" ht="15" customHeight="1">
      <c r="A6" s="9" t="s">
        <v>42</v>
      </c>
    </row>
    <row r="7" spans="1:4" ht="15" customHeight="1">
      <c r="A7" s="9" t="s">
        <v>41</v>
      </c>
    </row>
    <row r="8" spans="1:4" ht="15" customHeight="1" thickBot="1">
      <c r="A8" s="12"/>
      <c r="B8" s="16"/>
      <c r="C8" s="12"/>
      <c r="D8" s="12"/>
    </row>
    <row r="9" spans="1:4" ht="15" customHeight="1" thickTop="1">
      <c r="A9" s="13" t="s">
        <v>6</v>
      </c>
      <c r="B9" s="17" t="s">
        <v>16</v>
      </c>
      <c r="C9" s="13" t="s">
        <v>15</v>
      </c>
      <c r="D9" s="13" t="s">
        <v>23</v>
      </c>
    </row>
    <row r="10" spans="1:4" ht="15" customHeight="1">
      <c r="A10" s="52">
        <v>1980</v>
      </c>
      <c r="B10" s="19">
        <f>C11-C10</f>
        <v>19.250999999999991</v>
      </c>
      <c r="C10" s="18">
        <v>110.533</v>
      </c>
      <c r="D10" s="52">
        <v>1980</v>
      </c>
    </row>
    <row r="11" spans="1:4" ht="15" customHeight="1">
      <c r="A11" s="52">
        <v>1981</v>
      </c>
      <c r="B11" s="19">
        <f t="shared" ref="B11:B53" si="0">(C12-C10)/2</f>
        <v>13.443000000000005</v>
      </c>
      <c r="C11" s="18">
        <v>129.78399999999999</v>
      </c>
      <c r="D11" s="52"/>
    </row>
    <row r="12" spans="1:4" ht="15" customHeight="1">
      <c r="A12" s="52">
        <v>1982</v>
      </c>
      <c r="B12" s="19">
        <f t="shared" si="0"/>
        <v>8.5685000000000002</v>
      </c>
      <c r="C12" s="18">
        <v>137.41900000000001</v>
      </c>
      <c r="D12" s="52"/>
    </row>
    <row r="13" spans="1:4" ht="15" customHeight="1">
      <c r="A13" s="52">
        <v>1983</v>
      </c>
      <c r="B13" s="19">
        <f t="shared" si="0"/>
        <v>11.0535</v>
      </c>
      <c r="C13" s="18">
        <v>146.92099999999999</v>
      </c>
      <c r="D13" s="52"/>
    </row>
    <row r="14" spans="1:4" ht="15" customHeight="1">
      <c r="A14" s="52">
        <v>1984</v>
      </c>
      <c r="B14" s="19">
        <f t="shared" si="0"/>
        <v>12.129500000000007</v>
      </c>
      <c r="C14" s="18">
        <v>159.52600000000001</v>
      </c>
      <c r="D14" s="52"/>
    </row>
    <row r="15" spans="1:4" ht="15" customHeight="1">
      <c r="A15" s="52">
        <v>1985</v>
      </c>
      <c r="B15" s="19">
        <f t="shared" si="0"/>
        <v>12.408000000000001</v>
      </c>
      <c r="C15" s="18">
        <v>171.18</v>
      </c>
      <c r="D15" s="52"/>
    </row>
    <row r="16" spans="1:4" ht="15" customHeight="1">
      <c r="A16" s="52">
        <v>1986</v>
      </c>
      <c r="B16" s="19">
        <f t="shared" si="0"/>
        <v>11.98899999999999</v>
      </c>
      <c r="C16" s="18">
        <v>184.34200000000001</v>
      </c>
      <c r="D16" s="52"/>
    </row>
    <row r="17" spans="1:4" ht="15" customHeight="1">
      <c r="A17" s="52">
        <v>1987</v>
      </c>
      <c r="B17" s="19">
        <f t="shared" si="0"/>
        <v>10.837499999999991</v>
      </c>
      <c r="C17" s="25">
        <v>195.15799999999999</v>
      </c>
      <c r="D17" s="52"/>
    </row>
    <row r="18" spans="1:4" ht="15" customHeight="1">
      <c r="A18" s="52">
        <v>1988</v>
      </c>
      <c r="B18" s="19">
        <f t="shared" si="0"/>
        <v>2.4005000000000081</v>
      </c>
      <c r="C18" s="25">
        <v>206.017</v>
      </c>
      <c r="D18" s="52"/>
    </row>
    <row r="19" spans="1:4" ht="15" customHeight="1">
      <c r="A19" s="52">
        <v>1989</v>
      </c>
      <c r="B19" s="19">
        <f t="shared" si="0"/>
        <v>-7.4885000000000019</v>
      </c>
      <c r="C19" s="25">
        <v>199.959</v>
      </c>
      <c r="D19" s="52">
        <v>1989</v>
      </c>
    </row>
    <row r="20" spans="1:4" ht="15" customHeight="1">
      <c r="A20" s="52">
        <v>1990</v>
      </c>
      <c r="B20" s="19">
        <f t="shared" si="0"/>
        <v>0.54099999999999682</v>
      </c>
      <c r="C20" s="25">
        <v>191.04</v>
      </c>
      <c r="D20" s="52"/>
    </row>
    <row r="21" spans="1:4" ht="15" customHeight="1">
      <c r="A21" s="52">
        <v>1991</v>
      </c>
      <c r="B21" s="19">
        <f t="shared" si="0"/>
        <v>25.905000000000001</v>
      </c>
      <c r="C21" s="25">
        <v>201.041</v>
      </c>
      <c r="D21" s="52">
        <v>1991</v>
      </c>
    </row>
    <row r="22" spans="1:4" ht="15" customHeight="1">
      <c r="A22" s="52">
        <v>1992</v>
      </c>
      <c r="B22" s="19">
        <f t="shared" si="0"/>
        <v>45.597499999999997</v>
      </c>
      <c r="C22" s="25">
        <v>242.85</v>
      </c>
      <c r="D22" s="52">
        <v>1992</v>
      </c>
    </row>
    <row r="23" spans="1:4" ht="15" customHeight="1">
      <c r="A23" s="52">
        <v>1993</v>
      </c>
      <c r="B23" s="19">
        <f t="shared" si="0"/>
        <v>43.668500000000009</v>
      </c>
      <c r="C23" s="25">
        <v>292.23599999999999</v>
      </c>
      <c r="D23" s="52"/>
    </row>
    <row r="24" spans="1:4" ht="15" customHeight="1">
      <c r="A24" s="52">
        <v>1994</v>
      </c>
      <c r="B24" s="19">
        <f t="shared" si="0"/>
        <v>39.807999999999993</v>
      </c>
      <c r="C24" s="25">
        <v>330.18700000000001</v>
      </c>
      <c r="D24" s="52"/>
    </row>
    <row r="25" spans="1:4" ht="15" customHeight="1">
      <c r="A25" s="52">
        <v>1995</v>
      </c>
      <c r="B25" s="19">
        <f t="shared" si="0"/>
        <v>33.805499999999995</v>
      </c>
      <c r="C25" s="25">
        <v>371.85199999999998</v>
      </c>
      <c r="D25" s="52"/>
    </row>
    <row r="26" spans="1:4" ht="15" customHeight="1">
      <c r="A26" s="52">
        <v>1996</v>
      </c>
      <c r="B26" s="19">
        <f t="shared" si="0"/>
        <v>19.996500000000026</v>
      </c>
      <c r="C26" s="24">
        <v>397.798</v>
      </c>
      <c r="D26" s="52"/>
    </row>
    <row r="27" spans="1:4" ht="15" customHeight="1">
      <c r="A27" s="52">
        <v>1997</v>
      </c>
      <c r="B27" s="19">
        <f t="shared" si="0"/>
        <v>5.2094999999999914</v>
      </c>
      <c r="C27" s="25">
        <v>411.84500000000003</v>
      </c>
      <c r="D27" s="52"/>
    </row>
    <row r="28" spans="1:4" ht="15" customHeight="1">
      <c r="A28" s="52">
        <v>1998</v>
      </c>
      <c r="B28" s="19">
        <f t="shared" si="0"/>
        <v>-0.55649999999999977</v>
      </c>
      <c r="C28" s="25">
        <v>408.21699999999998</v>
      </c>
      <c r="D28" s="52"/>
    </row>
    <row r="29" spans="1:4" ht="15" customHeight="1">
      <c r="A29" s="52">
        <v>1999</v>
      </c>
      <c r="B29" s="19">
        <f t="shared" si="0"/>
        <v>-2.5420000000000016</v>
      </c>
      <c r="C29" s="25">
        <v>410.73200000000003</v>
      </c>
      <c r="D29" s="52"/>
    </row>
    <row r="30" spans="1:4" ht="15" customHeight="1">
      <c r="A30" s="52">
        <v>2000</v>
      </c>
      <c r="B30" s="19">
        <f t="shared" si="0"/>
        <v>-11.557500000000005</v>
      </c>
      <c r="C30" s="25">
        <v>403.13299999999998</v>
      </c>
      <c r="D30" s="52">
        <v>2000</v>
      </c>
    </row>
    <row r="31" spans="1:4" ht="15" customHeight="1">
      <c r="A31" s="52">
        <v>2001</v>
      </c>
      <c r="B31" s="19">
        <f t="shared" si="0"/>
        <v>1.9250000000000114</v>
      </c>
      <c r="C31" s="18">
        <v>387.61700000000002</v>
      </c>
      <c r="D31" s="52"/>
    </row>
    <row r="32" spans="1:4" ht="15" customHeight="1">
      <c r="A32" s="52">
        <v>2002</v>
      </c>
      <c r="B32" s="19">
        <f t="shared" si="0"/>
        <v>28.9495</v>
      </c>
      <c r="C32" s="18">
        <v>406.983</v>
      </c>
      <c r="D32" s="52"/>
    </row>
    <row r="33" spans="1:4" ht="15" customHeight="1">
      <c r="A33" s="52">
        <v>2003</v>
      </c>
      <c r="B33" s="19">
        <f t="shared" si="0"/>
        <v>49.853000000000009</v>
      </c>
      <c r="C33" s="18">
        <v>445.51600000000002</v>
      </c>
      <c r="D33" s="52">
        <v>2003</v>
      </c>
    </row>
    <row r="34" spans="1:4" ht="15" customHeight="1">
      <c r="A34" s="52">
        <v>2004</v>
      </c>
      <c r="B34" s="19">
        <f t="shared" si="0"/>
        <v>53.537499999999994</v>
      </c>
      <c r="C34" s="18">
        <v>506.68900000000002</v>
      </c>
      <c r="D34" s="52"/>
    </row>
    <row r="35" spans="1:4" ht="15" customHeight="1">
      <c r="A35" s="52">
        <v>2005</v>
      </c>
      <c r="B35" s="19">
        <f t="shared" si="0"/>
        <v>45.040999999999968</v>
      </c>
      <c r="C35" s="18">
        <v>552.59100000000001</v>
      </c>
      <c r="D35" s="52"/>
    </row>
    <row r="36" spans="1:4" ht="15" customHeight="1">
      <c r="A36" s="52">
        <v>2006</v>
      </c>
      <c r="B36" s="19">
        <f t="shared" si="0"/>
        <v>45.432999999999993</v>
      </c>
      <c r="C36" s="18">
        <v>596.77099999999996</v>
      </c>
      <c r="D36" s="52">
        <v>2006</v>
      </c>
    </row>
    <row r="37" spans="1:4" ht="15" customHeight="1">
      <c r="A37" s="52">
        <v>2007</v>
      </c>
      <c r="B37" s="19">
        <f t="shared" si="0"/>
        <v>94.096000000000004</v>
      </c>
      <c r="C37" s="18">
        <v>643.45699999999999</v>
      </c>
      <c r="D37" s="52">
        <v>2007</v>
      </c>
    </row>
    <row r="38" spans="1:4" ht="15" customHeight="1">
      <c r="A38" s="52">
        <v>2008</v>
      </c>
      <c r="B38" s="19">
        <f t="shared" si="0"/>
        <v>168.17000000000002</v>
      </c>
      <c r="C38" s="18">
        <v>784.96299999999997</v>
      </c>
      <c r="D38" s="52">
        <v>2008</v>
      </c>
    </row>
    <row r="39" spans="1:4" ht="15" customHeight="1">
      <c r="A39" s="52">
        <v>2009</v>
      </c>
      <c r="B39" s="19">
        <f t="shared" si="0"/>
        <v>204.68849999999998</v>
      </c>
      <c r="C39" s="18">
        <v>979.79700000000003</v>
      </c>
      <c r="D39" s="52">
        <v>2009</v>
      </c>
    </row>
    <row r="40" spans="1:4" ht="15" customHeight="1">
      <c r="A40" s="52">
        <v>2010</v>
      </c>
      <c r="B40" s="19">
        <f t="shared" si="0"/>
        <v>174.49149999999997</v>
      </c>
      <c r="C40" s="18">
        <v>1194.3399999999999</v>
      </c>
      <c r="D40" s="52">
        <v>2010</v>
      </c>
    </row>
    <row r="41" spans="1:4" ht="15" customHeight="1">
      <c r="A41" s="52">
        <v>2011</v>
      </c>
      <c r="B41" s="19">
        <f t="shared" si="0"/>
        <v>115.23000000000002</v>
      </c>
      <c r="C41" s="18">
        <v>1328.78</v>
      </c>
      <c r="D41" s="52">
        <v>2011</v>
      </c>
    </row>
    <row r="42" spans="1:4" ht="15" customHeight="1">
      <c r="A42" s="52">
        <v>2012</v>
      </c>
      <c r="B42" s="19">
        <f t="shared" si="0"/>
        <v>85.504999999999995</v>
      </c>
      <c r="C42" s="18">
        <v>1424.8</v>
      </c>
      <c r="D42" s="52">
        <v>2012</v>
      </c>
    </row>
    <row r="43" spans="1:4" ht="15" customHeight="1">
      <c r="A43" s="52">
        <v>2013</v>
      </c>
      <c r="B43" s="19">
        <f t="shared" si="0"/>
        <v>89.995000000000005</v>
      </c>
      <c r="C43" s="9">
        <v>1499.79</v>
      </c>
      <c r="D43" s="52">
        <v>2013</v>
      </c>
    </row>
    <row r="44" spans="1:4" ht="15" customHeight="1">
      <c r="A44" s="52">
        <v>2014</v>
      </c>
      <c r="B44" s="19">
        <f t="shared" si="0"/>
        <v>83.095000000000027</v>
      </c>
      <c r="C44" s="9">
        <v>1604.79</v>
      </c>
      <c r="D44" s="52">
        <v>2014</v>
      </c>
    </row>
    <row r="45" spans="1:4" ht="15" customHeight="1">
      <c r="A45" s="52">
        <v>2015</v>
      </c>
      <c r="B45" s="19">
        <f t="shared" si="0"/>
        <v>63.300000000000068</v>
      </c>
      <c r="C45" s="9">
        <v>1665.98</v>
      </c>
      <c r="D45" s="52">
        <v>2015</v>
      </c>
    </row>
    <row r="46" spans="1:4" ht="15" customHeight="1">
      <c r="A46" s="52">
        <v>2016</v>
      </c>
      <c r="B46" s="19">
        <f t="shared" si="0"/>
        <v>60.044999999999959</v>
      </c>
      <c r="C46" s="9">
        <v>1731.39</v>
      </c>
      <c r="D46" s="52">
        <v>2016</v>
      </c>
    </row>
    <row r="47" spans="1:4" ht="15" customHeight="1">
      <c r="A47" s="52">
        <v>2017</v>
      </c>
      <c r="B47" s="19">
        <f t="shared" si="0"/>
        <v>54</v>
      </c>
      <c r="C47" s="9">
        <v>1786.07</v>
      </c>
      <c r="D47" s="52">
        <v>2017</v>
      </c>
    </row>
    <row r="48" spans="1:4" ht="15" customHeight="1">
      <c r="A48" s="52">
        <v>2018</v>
      </c>
      <c r="B48" s="19">
        <f t="shared" si="0"/>
        <v>41.605000000000018</v>
      </c>
      <c r="C48" s="9">
        <v>1839.39</v>
      </c>
      <c r="D48" s="52">
        <v>2018</v>
      </c>
    </row>
    <row r="49" spans="1:4" ht="15" customHeight="1">
      <c r="A49" s="52">
        <v>2019</v>
      </c>
      <c r="B49" s="19">
        <f t="shared" si="0"/>
        <v>33.014999999999986</v>
      </c>
      <c r="C49" s="9">
        <v>1869.28</v>
      </c>
      <c r="D49" s="52"/>
    </row>
    <row r="50" spans="1:4" ht="15" customHeight="1">
      <c r="A50" s="52">
        <v>2020</v>
      </c>
      <c r="B50" s="19">
        <f t="shared" si="0"/>
        <v>41.855000000000018</v>
      </c>
      <c r="C50" s="9">
        <v>1905.42</v>
      </c>
      <c r="D50" s="52"/>
    </row>
    <row r="51" spans="1:4" ht="15" customHeight="1">
      <c r="A51" s="52">
        <v>2021</v>
      </c>
      <c r="B51" s="19">
        <f t="shared" si="0"/>
        <v>46.745000000000005</v>
      </c>
      <c r="C51" s="9">
        <v>1952.99</v>
      </c>
      <c r="D51" s="52"/>
    </row>
    <row r="52" spans="1:4" ht="15" customHeight="1">
      <c r="A52" s="52">
        <v>2022</v>
      </c>
      <c r="B52" s="19">
        <f t="shared" si="0"/>
        <v>44.705000000000041</v>
      </c>
      <c r="C52" s="9">
        <v>1998.91</v>
      </c>
      <c r="D52" s="52"/>
    </row>
    <row r="53" spans="1:4" ht="15" customHeight="1">
      <c r="A53" s="52">
        <v>2023</v>
      </c>
      <c r="B53" s="19">
        <f t="shared" si="0"/>
        <v>43.495000000000005</v>
      </c>
      <c r="C53" s="9">
        <v>2042.4</v>
      </c>
      <c r="D53" s="52"/>
    </row>
    <row r="54" spans="1:4" ht="15" customHeight="1" thickBot="1">
      <c r="A54" s="53">
        <v>2024</v>
      </c>
      <c r="B54" s="50">
        <f>(B53-B52)+B53</f>
        <v>42.284999999999968</v>
      </c>
      <c r="C54" s="12">
        <v>2085.9</v>
      </c>
      <c r="D54" s="53">
        <v>2024</v>
      </c>
    </row>
    <row r="55" spans="1:4" ht="15" customHeight="1" thickTop="1">
      <c r="B55" s="9"/>
    </row>
    <row r="56" spans="1:4" ht="15" customHeight="1">
      <c r="B56" s="9"/>
    </row>
    <row r="57" spans="1:4" ht="15" customHeight="1">
      <c r="B57" s="9"/>
    </row>
    <row r="58" spans="1:4" ht="15" customHeight="1">
      <c r="B58" s="9"/>
    </row>
    <row r="59" spans="1:4" ht="15" customHeight="1">
      <c r="B59" s="9"/>
    </row>
    <row r="60" spans="1:4" ht="15" customHeight="1">
      <c r="B60" s="9"/>
    </row>
    <row r="61" spans="1:4" ht="15" customHeight="1">
      <c r="B61" s="9"/>
    </row>
    <row r="62" spans="1:4" ht="15" customHeight="1">
      <c r="B62" s="9"/>
    </row>
    <row r="63" spans="1:4" ht="15" customHeight="1">
      <c r="B63" s="9"/>
    </row>
    <row r="64" spans="1:4"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row r="123" spans="2:2" ht="15" customHeight="1">
      <c r="B123" s="9"/>
    </row>
    <row r="124" spans="2:2" ht="15" customHeight="1">
      <c r="B124" s="9"/>
    </row>
    <row r="125" spans="2:2" ht="15" customHeight="1">
      <c r="B125" s="9"/>
    </row>
    <row r="126" spans="2:2" ht="15" customHeight="1">
      <c r="B126" s="9"/>
    </row>
    <row r="127" spans="2:2" ht="15" customHeight="1">
      <c r="B127" s="9"/>
    </row>
    <row r="128" spans="2:2" ht="15" customHeight="1">
      <c r="B128" s="9"/>
    </row>
    <row r="129" spans="2:2" ht="15" customHeight="1">
      <c r="B129" s="9"/>
    </row>
    <row r="130" spans="2:2" ht="15" customHeight="1">
      <c r="B130" s="9"/>
    </row>
    <row r="131" spans="2:2" ht="15" customHeight="1">
      <c r="B131" s="9"/>
    </row>
    <row r="132" spans="2:2" ht="15" customHeight="1">
      <c r="B132" s="9"/>
    </row>
    <row r="133" spans="2:2" ht="15" customHeight="1">
      <c r="B133" s="9"/>
    </row>
    <row r="134" spans="2:2" ht="15" customHeight="1">
      <c r="B134" s="9"/>
    </row>
    <row r="135" spans="2:2" ht="15" customHeight="1">
      <c r="B135" s="9"/>
    </row>
    <row r="136" spans="2:2" ht="15" customHeight="1">
      <c r="B136" s="9"/>
    </row>
    <row r="137" spans="2:2" ht="15" customHeight="1">
      <c r="B137" s="9"/>
    </row>
    <row r="138" spans="2:2" ht="15" customHeight="1">
      <c r="B138" s="9"/>
    </row>
    <row r="139" spans="2:2" ht="15" customHeight="1">
      <c r="B139" s="9"/>
    </row>
    <row r="140" spans="2:2" ht="15" customHeight="1">
      <c r="B140" s="9"/>
    </row>
    <row r="141" spans="2:2" ht="15" customHeight="1">
      <c r="B141"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4"/>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90625" style="9" customWidth="1"/>
    <col min="2" max="2" width="28.7265625" style="15" customWidth="1"/>
    <col min="3" max="3" width="21.36328125" style="9" customWidth="1"/>
    <col min="4" max="4" width="12.81640625" style="9" customWidth="1"/>
    <col min="5" max="6" width="11.26953125" style="9" customWidth="1"/>
    <col min="7" max="10" width="10.26953125" style="9" customWidth="1"/>
    <col min="11" max="16384" width="11.26953125" style="9"/>
  </cols>
  <sheetData>
    <row r="1" spans="1:5" ht="15" customHeight="1">
      <c r="A1" s="11" t="s">
        <v>2</v>
      </c>
    </row>
    <row r="3" spans="1:5" ht="15" customHeight="1">
      <c r="A3" s="10" t="s">
        <v>48</v>
      </c>
    </row>
    <row r="5" spans="1:5" ht="15" customHeight="1">
      <c r="A5" s="9" t="s">
        <v>40</v>
      </c>
    </row>
    <row r="6" spans="1:5" ht="15" customHeight="1">
      <c r="A6" s="9" t="s">
        <v>45</v>
      </c>
    </row>
    <row r="7" spans="1:5" ht="15" customHeight="1">
      <c r="A7" s="9" t="s">
        <v>46</v>
      </c>
      <c r="E7" s="1"/>
    </row>
    <row r="8" spans="1:5" ht="15" customHeight="1" thickBot="1">
      <c r="A8" s="12"/>
      <c r="B8" s="16"/>
      <c r="C8" s="12"/>
      <c r="D8" s="12"/>
    </row>
    <row r="9" spans="1:5" ht="15" customHeight="1" thickTop="1">
      <c r="A9" s="13" t="s">
        <v>6</v>
      </c>
      <c r="B9" s="17" t="s">
        <v>17</v>
      </c>
      <c r="C9" s="13" t="s">
        <v>18</v>
      </c>
      <c r="D9" s="13" t="s">
        <v>1</v>
      </c>
    </row>
    <row r="10" spans="1:5" ht="15" customHeight="1">
      <c r="A10" s="52">
        <v>1980</v>
      </c>
      <c r="B10" s="29">
        <f>C11-C10</f>
        <v>22696.399999999994</v>
      </c>
      <c r="C10" s="27">
        <v>122341.9</v>
      </c>
      <c r="D10" s="52">
        <v>1980</v>
      </c>
    </row>
    <row r="11" spans="1:5" ht="15" customHeight="1">
      <c r="A11" s="52">
        <v>1981</v>
      </c>
      <c r="B11" s="29">
        <f t="shared" ref="B11:B53" si="0">(C12-C10)/2</f>
        <v>22137.699999999997</v>
      </c>
      <c r="C11" s="27">
        <v>145038.29999999999</v>
      </c>
      <c r="D11" s="52"/>
    </row>
    <row r="12" spans="1:5" ht="15" customHeight="1">
      <c r="A12" s="52">
        <v>1982</v>
      </c>
      <c r="B12" s="29">
        <f t="shared" si="0"/>
        <v>23333.150000000009</v>
      </c>
      <c r="C12" s="27">
        <v>166617.29999999999</v>
      </c>
      <c r="D12" s="52"/>
    </row>
    <row r="13" spans="1:5" ht="15" customHeight="1">
      <c r="A13" s="52">
        <v>1983</v>
      </c>
      <c r="B13" s="29">
        <f t="shared" si="0"/>
        <v>21543.950000000012</v>
      </c>
      <c r="C13" s="27">
        <v>191704.6</v>
      </c>
      <c r="D13" s="52"/>
    </row>
    <row r="14" spans="1:5" ht="15" customHeight="1">
      <c r="A14" s="52">
        <v>1984</v>
      </c>
      <c r="B14" s="29">
        <f t="shared" si="0"/>
        <v>20409.449999999997</v>
      </c>
      <c r="C14" s="27">
        <v>209705.2</v>
      </c>
      <c r="D14" s="52">
        <v>1984</v>
      </c>
    </row>
    <row r="15" spans="1:5" ht="15" customHeight="1">
      <c r="A15" s="52">
        <v>1985</v>
      </c>
      <c r="B15" s="29">
        <f t="shared" si="0"/>
        <v>27480.899999999994</v>
      </c>
      <c r="C15" s="27">
        <v>232523.5</v>
      </c>
      <c r="D15" s="52">
        <v>1985</v>
      </c>
    </row>
    <row r="16" spans="1:5" ht="15" customHeight="1">
      <c r="A16" s="52">
        <v>1986</v>
      </c>
      <c r="B16" s="29">
        <f t="shared" si="0"/>
        <v>25271.200000000012</v>
      </c>
      <c r="C16" s="27">
        <v>264667</v>
      </c>
      <c r="D16" s="52"/>
    </row>
    <row r="17" spans="1:4" ht="15" customHeight="1">
      <c r="A17" s="52">
        <v>1987</v>
      </c>
      <c r="B17" s="29">
        <f t="shared" si="0"/>
        <v>11758.950000000012</v>
      </c>
      <c r="C17" s="27">
        <v>283065.90000000002</v>
      </c>
      <c r="D17" s="52">
        <v>1987</v>
      </c>
    </row>
    <row r="18" spans="1:4" ht="15" customHeight="1">
      <c r="A18" s="52">
        <v>1988</v>
      </c>
      <c r="B18" s="29">
        <f t="shared" si="0"/>
        <v>-663.10000000000582</v>
      </c>
      <c r="C18" s="27">
        <v>288184.90000000002</v>
      </c>
      <c r="D18" s="52">
        <v>1988</v>
      </c>
    </row>
    <row r="19" spans="1:4" ht="15" customHeight="1">
      <c r="A19" s="52">
        <v>1989</v>
      </c>
      <c r="B19" s="34">
        <f t="shared" si="0"/>
        <v>1752.1499999999942</v>
      </c>
      <c r="C19" s="33">
        <v>281739.7</v>
      </c>
      <c r="D19" s="52">
        <v>1989</v>
      </c>
    </row>
    <row r="20" spans="1:4" ht="15" customHeight="1">
      <c r="A20" s="52">
        <v>1990</v>
      </c>
      <c r="B20" s="34">
        <f t="shared" si="0"/>
        <v>12414.850000000006</v>
      </c>
      <c r="C20" s="33">
        <v>291689.2</v>
      </c>
      <c r="D20" s="52">
        <v>1990</v>
      </c>
    </row>
    <row r="21" spans="1:4" ht="15" customHeight="1">
      <c r="A21" s="52">
        <v>1991</v>
      </c>
      <c r="B21" s="34">
        <f t="shared" si="0"/>
        <v>22458.600000000006</v>
      </c>
      <c r="C21" s="33">
        <v>306569.40000000002</v>
      </c>
      <c r="D21" s="52">
        <v>1991</v>
      </c>
    </row>
    <row r="22" spans="1:4" ht="15" customHeight="1">
      <c r="A22" s="52">
        <v>1992</v>
      </c>
      <c r="B22" s="34">
        <f t="shared" si="0"/>
        <v>30447.149999999994</v>
      </c>
      <c r="C22" s="33">
        <v>336606.4</v>
      </c>
      <c r="D22" s="52">
        <v>1992</v>
      </c>
    </row>
    <row r="23" spans="1:4" ht="15" customHeight="1">
      <c r="A23" s="52">
        <v>1993</v>
      </c>
      <c r="B23" s="34">
        <f t="shared" si="0"/>
        <v>44831.299999999988</v>
      </c>
      <c r="C23" s="33">
        <v>367463.7</v>
      </c>
      <c r="D23" s="52">
        <v>1993</v>
      </c>
    </row>
    <row r="24" spans="1:4" ht="15" customHeight="1">
      <c r="A24" s="52">
        <v>1994</v>
      </c>
      <c r="B24" s="34">
        <f t="shared" si="0"/>
        <v>62026.049999999988</v>
      </c>
      <c r="C24" s="33">
        <v>426269</v>
      </c>
      <c r="D24" s="52">
        <v>1994</v>
      </c>
    </row>
    <row r="25" spans="1:4" ht="15" customHeight="1">
      <c r="A25" s="52">
        <v>1995</v>
      </c>
      <c r="B25" s="29">
        <f t="shared" si="0"/>
        <v>52488.450000000012</v>
      </c>
      <c r="C25" s="27">
        <v>491515.8</v>
      </c>
      <c r="D25" s="52">
        <v>1995</v>
      </c>
    </row>
    <row r="26" spans="1:4" ht="15" customHeight="1">
      <c r="A26" s="52">
        <v>1996</v>
      </c>
      <c r="B26" s="29">
        <f t="shared" si="0"/>
        <v>39144.550000000017</v>
      </c>
      <c r="C26" s="33">
        <v>531245.9</v>
      </c>
      <c r="D26" s="52">
        <v>1996</v>
      </c>
    </row>
    <row r="27" spans="1:4" ht="15" customHeight="1">
      <c r="A27" s="52">
        <v>1997</v>
      </c>
      <c r="B27" s="29">
        <f t="shared" si="0"/>
        <v>45668.75</v>
      </c>
      <c r="C27" s="33">
        <v>569804.9</v>
      </c>
      <c r="D27" s="52">
        <v>1997</v>
      </c>
    </row>
    <row r="28" spans="1:4" ht="15" customHeight="1">
      <c r="A28" s="52">
        <v>1998</v>
      </c>
      <c r="B28" s="29">
        <f t="shared" si="0"/>
        <v>55782.299999999988</v>
      </c>
      <c r="C28" s="33">
        <v>622583.4</v>
      </c>
      <c r="D28" s="52">
        <v>1998</v>
      </c>
    </row>
    <row r="29" spans="1:4" ht="15" customHeight="1">
      <c r="A29" s="52">
        <v>1999</v>
      </c>
      <c r="B29" s="29">
        <f t="shared" si="0"/>
        <v>51848.149999999965</v>
      </c>
      <c r="C29" s="33">
        <v>681369.5</v>
      </c>
      <c r="D29" s="52">
        <v>1999</v>
      </c>
    </row>
    <row r="30" spans="1:4" ht="15" customHeight="1">
      <c r="A30" s="52">
        <v>2000</v>
      </c>
      <c r="B30" s="29">
        <f t="shared" si="0"/>
        <v>43284.75</v>
      </c>
      <c r="C30" s="33">
        <v>726279.7</v>
      </c>
      <c r="D30" s="52">
        <v>2000</v>
      </c>
    </row>
    <row r="31" spans="1:4" ht="15" customHeight="1">
      <c r="A31" s="52">
        <v>2001</v>
      </c>
      <c r="B31" s="29">
        <f t="shared" si="0"/>
        <v>41455.800000000047</v>
      </c>
      <c r="C31" s="33">
        <v>767939</v>
      </c>
      <c r="D31" s="52">
        <v>2001</v>
      </c>
    </row>
    <row r="32" spans="1:4" ht="15" customHeight="1">
      <c r="A32" s="52">
        <v>2002</v>
      </c>
      <c r="B32" s="29">
        <f t="shared" si="0"/>
        <v>35387.950000000012</v>
      </c>
      <c r="C32" s="27">
        <v>809191.3</v>
      </c>
      <c r="D32" s="52">
        <v>2002</v>
      </c>
    </row>
    <row r="33" spans="1:4" ht="15" customHeight="1">
      <c r="A33" s="52">
        <v>2003</v>
      </c>
      <c r="B33" s="29">
        <f t="shared" si="0"/>
        <v>42548.5</v>
      </c>
      <c r="C33" s="27">
        <v>838714.9</v>
      </c>
      <c r="D33" s="52">
        <v>2003</v>
      </c>
    </row>
    <row r="34" spans="1:4" ht="15" customHeight="1">
      <c r="A34" s="52">
        <v>2004</v>
      </c>
      <c r="B34" s="29">
        <f t="shared" si="0"/>
        <v>43932.649999999965</v>
      </c>
      <c r="C34" s="27">
        <v>894288.3</v>
      </c>
      <c r="D34" s="52">
        <v>2004</v>
      </c>
    </row>
    <row r="35" spans="1:4" ht="15" customHeight="1">
      <c r="A35" s="52">
        <v>2005</v>
      </c>
      <c r="B35" s="29">
        <f t="shared" si="0"/>
        <v>17525.049999999988</v>
      </c>
      <c r="C35" s="27">
        <v>926580.2</v>
      </c>
      <c r="D35" s="52">
        <v>2005</v>
      </c>
    </row>
    <row r="36" spans="1:4" ht="15" customHeight="1">
      <c r="A36" s="52">
        <v>2006</v>
      </c>
      <c r="B36" s="29">
        <f t="shared" si="0"/>
        <v>3070.0500000000466</v>
      </c>
      <c r="C36" s="27">
        <v>929338.4</v>
      </c>
      <c r="D36" s="52">
        <v>2006</v>
      </c>
    </row>
    <row r="37" spans="1:4" ht="15" customHeight="1">
      <c r="A37" s="52">
        <v>2007</v>
      </c>
      <c r="B37" s="29">
        <f t="shared" si="0"/>
        <v>12868.049999999988</v>
      </c>
      <c r="C37" s="27">
        <v>932720.3</v>
      </c>
      <c r="D37" s="52">
        <v>2007</v>
      </c>
    </row>
    <row r="38" spans="1:4" ht="15" customHeight="1">
      <c r="A38" s="52">
        <v>2008</v>
      </c>
      <c r="B38" s="29">
        <f t="shared" si="0"/>
        <v>25694.349999999977</v>
      </c>
      <c r="C38" s="27">
        <v>955074.5</v>
      </c>
      <c r="D38" s="52">
        <v>2008</v>
      </c>
    </row>
    <row r="39" spans="1:4" ht="15" customHeight="1">
      <c r="A39" s="52">
        <v>2009</v>
      </c>
      <c r="B39" s="29">
        <f t="shared" si="0"/>
        <v>42459.450000000012</v>
      </c>
      <c r="C39" s="27">
        <v>984109</v>
      </c>
      <c r="D39" s="52">
        <v>2009</v>
      </c>
    </row>
    <row r="40" spans="1:4" ht="15" customHeight="1">
      <c r="A40" s="52">
        <v>2010</v>
      </c>
      <c r="B40" s="29">
        <f t="shared" si="0"/>
        <v>53622.699999999953</v>
      </c>
      <c r="C40" s="27">
        <v>1039993.4</v>
      </c>
      <c r="D40" s="52">
        <v>2010</v>
      </c>
    </row>
    <row r="41" spans="1:4" ht="15" customHeight="1">
      <c r="A41" s="52">
        <v>2011</v>
      </c>
      <c r="B41" s="29">
        <f t="shared" si="0"/>
        <v>46748.499999999942</v>
      </c>
      <c r="C41" s="27">
        <v>1091354.3999999999</v>
      </c>
      <c r="D41" s="52">
        <v>2011</v>
      </c>
    </row>
    <row r="42" spans="1:4" ht="15" customHeight="1">
      <c r="A42" s="52">
        <v>2012</v>
      </c>
      <c r="B42" s="29">
        <f t="shared" si="0"/>
        <v>39186.70000000007</v>
      </c>
      <c r="C42" s="27">
        <v>1133490.3999999999</v>
      </c>
      <c r="D42" s="52">
        <v>2012</v>
      </c>
    </row>
    <row r="43" spans="1:4" ht="15" customHeight="1">
      <c r="A43" s="52">
        <v>2013</v>
      </c>
      <c r="B43" s="29">
        <f t="shared" si="0"/>
        <v>39805.20000000007</v>
      </c>
      <c r="C43" s="27">
        <v>1169727.8</v>
      </c>
      <c r="D43" s="52">
        <v>2013</v>
      </c>
    </row>
    <row r="44" spans="1:4" ht="15" customHeight="1">
      <c r="A44" s="52">
        <v>2014</v>
      </c>
      <c r="B44" s="29">
        <f t="shared" si="0"/>
        <v>30273.5</v>
      </c>
      <c r="C44" s="27">
        <v>1213100.8</v>
      </c>
      <c r="D44" s="52">
        <v>2014</v>
      </c>
    </row>
    <row r="45" spans="1:4" ht="15" customHeight="1">
      <c r="A45" s="52">
        <v>2015</v>
      </c>
      <c r="B45" s="29">
        <f t="shared" si="0"/>
        <v>26810.349999999977</v>
      </c>
      <c r="C45" s="27">
        <v>1230274.8</v>
      </c>
      <c r="D45" s="52">
        <v>2015</v>
      </c>
    </row>
    <row r="46" spans="1:4" ht="15" customHeight="1">
      <c r="A46" s="52">
        <v>2016</v>
      </c>
      <c r="B46" s="29">
        <f t="shared" si="0"/>
        <v>25326.5</v>
      </c>
      <c r="C46" s="27">
        <v>1266721.5</v>
      </c>
      <c r="D46" s="52">
        <v>2016</v>
      </c>
    </row>
    <row r="47" spans="1:4" ht="15" customHeight="1">
      <c r="A47" s="52">
        <v>2017</v>
      </c>
      <c r="B47" s="29">
        <f t="shared" si="0"/>
        <v>17540.175000000047</v>
      </c>
      <c r="C47" s="27">
        <v>1280927.8</v>
      </c>
      <c r="D47" s="52">
        <v>2017</v>
      </c>
    </row>
    <row r="48" spans="1:4" ht="15" customHeight="1">
      <c r="A48" s="52">
        <v>2018</v>
      </c>
      <c r="B48" s="29">
        <f t="shared" si="0"/>
        <v>22064.694999999949</v>
      </c>
      <c r="C48" s="27">
        <v>1301801.8500000001</v>
      </c>
      <c r="D48" s="52"/>
    </row>
    <row r="49" spans="1:4" ht="15" customHeight="1">
      <c r="A49" s="52">
        <v>2019</v>
      </c>
      <c r="B49" s="29">
        <f t="shared" si="0"/>
        <v>21442.229999999981</v>
      </c>
      <c r="C49" s="27">
        <v>1325057.19</v>
      </c>
      <c r="D49" s="52">
        <v>2019</v>
      </c>
    </row>
    <row r="50" spans="1:4" ht="15" customHeight="1">
      <c r="A50" s="52">
        <v>2020</v>
      </c>
      <c r="B50" s="29">
        <f t="shared" si="0"/>
        <v>17509.780000000028</v>
      </c>
      <c r="C50" s="27">
        <v>1344686.31</v>
      </c>
      <c r="D50" s="52"/>
    </row>
    <row r="51" spans="1:4" ht="15" customHeight="1">
      <c r="A51" s="52">
        <v>2021</v>
      </c>
      <c r="B51" s="29">
        <f t="shared" si="0"/>
        <v>15134.944999999949</v>
      </c>
      <c r="C51" s="27">
        <v>1360076.75</v>
      </c>
      <c r="D51" s="52"/>
    </row>
    <row r="52" spans="1:4" ht="15" customHeight="1">
      <c r="A52" s="52">
        <v>2022</v>
      </c>
      <c r="B52" s="29">
        <f t="shared" si="0"/>
        <v>15595.435000000056</v>
      </c>
      <c r="C52" s="27">
        <v>1374956.2</v>
      </c>
      <c r="D52" s="52"/>
    </row>
    <row r="53" spans="1:4" ht="15" customHeight="1">
      <c r="A53" s="52">
        <v>2023</v>
      </c>
      <c r="B53" s="29">
        <f t="shared" si="0"/>
        <v>17320.969999999972</v>
      </c>
      <c r="C53" s="27">
        <v>1391267.62</v>
      </c>
      <c r="D53" s="52"/>
    </row>
    <row r="54" spans="1:4" ht="15" customHeight="1" thickBot="1">
      <c r="A54" s="53">
        <v>2024</v>
      </c>
      <c r="B54" s="50">
        <f>(B53-B52)+B53</f>
        <v>19046.504999999888</v>
      </c>
      <c r="C54" s="28">
        <v>1409598.14</v>
      </c>
      <c r="D54" s="53">
        <v>2024</v>
      </c>
    </row>
    <row r="55" spans="1:4" ht="15" customHeight="1" thickTop="1">
      <c r="B55" s="9"/>
    </row>
    <row r="56" spans="1:4" ht="15" customHeight="1">
      <c r="B56" s="9"/>
    </row>
    <row r="57" spans="1:4" ht="15" customHeight="1">
      <c r="B57" s="9"/>
    </row>
    <row r="58" spans="1:4" ht="15" customHeight="1">
      <c r="B58" s="9"/>
    </row>
    <row r="59" spans="1:4" ht="15" customHeight="1">
      <c r="B59" s="9"/>
    </row>
    <row r="60" spans="1:4" ht="15" customHeight="1">
      <c r="B60" s="9"/>
    </row>
    <row r="61" spans="1:4" ht="15" customHeight="1">
      <c r="B61" s="9"/>
    </row>
    <row r="62" spans="1:4" ht="15" customHeight="1">
      <c r="B62" s="9"/>
    </row>
    <row r="63" spans="1:4" ht="15" customHeight="1">
      <c r="B63" s="9"/>
    </row>
    <row r="64" spans="1:4" ht="15" customHeight="1">
      <c r="B64" s="9"/>
    </row>
    <row r="65" spans="2:2" ht="15" customHeight="1">
      <c r="B65" s="9"/>
    </row>
    <row r="66" spans="2:2" ht="15" customHeight="1">
      <c r="B66" s="9"/>
    </row>
    <row r="67" spans="2:2" ht="15" customHeight="1">
      <c r="B67" s="9"/>
    </row>
    <row r="68" spans="2:2" ht="15" customHeight="1">
      <c r="B68" s="9"/>
    </row>
    <row r="69" spans="2:2" ht="15" customHeight="1">
      <c r="B69" s="9"/>
    </row>
    <row r="70" spans="2:2" ht="15" customHeight="1">
      <c r="B70" s="9"/>
    </row>
    <row r="71" spans="2:2" ht="15" customHeight="1">
      <c r="B71" s="9"/>
    </row>
    <row r="72" spans="2:2" ht="15" customHeight="1">
      <c r="B72" s="9"/>
    </row>
    <row r="73" spans="2:2" ht="15" customHeight="1">
      <c r="B73" s="9"/>
    </row>
    <row r="74" spans="2:2" ht="15" customHeight="1">
      <c r="B74" s="9"/>
    </row>
    <row r="75" spans="2:2" ht="15" customHeight="1">
      <c r="B75" s="9"/>
    </row>
    <row r="76" spans="2:2" ht="15" customHeight="1">
      <c r="B76" s="9"/>
    </row>
    <row r="77" spans="2:2" ht="15" customHeight="1">
      <c r="B77" s="9"/>
    </row>
    <row r="78" spans="2:2" ht="15" customHeight="1">
      <c r="B78" s="9"/>
    </row>
    <row r="79" spans="2:2" ht="15" customHeight="1">
      <c r="B79" s="9"/>
    </row>
    <row r="80" spans="2:2" ht="15" customHeight="1">
      <c r="B80" s="9"/>
    </row>
    <row r="81" spans="2:2" ht="15" customHeight="1">
      <c r="B81" s="9"/>
    </row>
    <row r="82" spans="2:2" ht="15" customHeight="1">
      <c r="B82" s="9"/>
    </row>
    <row r="83" spans="2:2" ht="15" customHeight="1">
      <c r="B83" s="9"/>
    </row>
    <row r="84" spans="2:2" ht="15" customHeight="1">
      <c r="B84" s="9"/>
    </row>
    <row r="85" spans="2:2" ht="15" customHeight="1">
      <c r="B85" s="9"/>
    </row>
    <row r="86" spans="2:2" ht="15" customHeight="1">
      <c r="B86" s="9"/>
    </row>
    <row r="87" spans="2:2" ht="15" customHeight="1">
      <c r="B87" s="9"/>
    </row>
    <row r="88" spans="2:2" ht="15" customHeight="1">
      <c r="B88" s="9"/>
    </row>
    <row r="89" spans="2:2" ht="15" customHeight="1">
      <c r="B89" s="9"/>
    </row>
    <row r="90" spans="2:2" ht="15" customHeight="1">
      <c r="B90" s="9"/>
    </row>
    <row r="91" spans="2:2" ht="15" customHeight="1">
      <c r="B91" s="9"/>
    </row>
    <row r="92" spans="2:2" ht="15" customHeight="1">
      <c r="B92" s="9"/>
    </row>
    <row r="93" spans="2:2" ht="15" customHeight="1">
      <c r="B93" s="9"/>
    </row>
    <row r="94" spans="2:2" ht="15" customHeight="1">
      <c r="B94" s="9"/>
    </row>
    <row r="95" spans="2:2" ht="15" customHeight="1">
      <c r="B95" s="9"/>
    </row>
    <row r="96" spans="2:2" ht="15" customHeight="1">
      <c r="B96" s="9"/>
    </row>
    <row r="97" spans="2:2" ht="15" customHeight="1">
      <c r="B97" s="9"/>
    </row>
    <row r="98" spans="2:2" ht="15" customHeight="1">
      <c r="B98" s="9"/>
    </row>
    <row r="99" spans="2:2" ht="15" customHeight="1">
      <c r="B99" s="9"/>
    </row>
    <row r="100" spans="2:2" ht="15" customHeight="1">
      <c r="B100" s="9"/>
    </row>
    <row r="101" spans="2:2" ht="15" customHeight="1">
      <c r="B101" s="9"/>
    </row>
    <row r="102" spans="2:2" ht="15" customHeight="1">
      <c r="B102" s="9"/>
    </row>
    <row r="103" spans="2:2" ht="15" customHeight="1">
      <c r="B103" s="9"/>
    </row>
    <row r="104" spans="2:2" ht="15" customHeight="1">
      <c r="B104" s="9"/>
    </row>
    <row r="105" spans="2:2" ht="15" customHeight="1">
      <c r="B105" s="9"/>
    </row>
    <row r="106" spans="2:2" ht="15" customHeight="1">
      <c r="B106" s="9"/>
    </row>
    <row r="107" spans="2:2" ht="15" customHeight="1">
      <c r="B107" s="9"/>
    </row>
    <row r="108" spans="2:2" ht="15" customHeight="1">
      <c r="B108" s="9"/>
    </row>
    <row r="109" spans="2:2" ht="15" customHeight="1">
      <c r="B109" s="9"/>
    </row>
    <row r="110" spans="2:2" ht="15" customHeight="1">
      <c r="B110" s="9"/>
    </row>
    <row r="111" spans="2:2" ht="15" customHeight="1">
      <c r="B111" s="9"/>
    </row>
    <row r="112" spans="2:2" ht="15" customHeight="1">
      <c r="B112" s="9"/>
    </row>
    <row r="113" spans="2:2" ht="15" customHeight="1">
      <c r="B113" s="9"/>
    </row>
    <row r="114" spans="2:2" ht="15" customHeight="1">
      <c r="B114" s="9"/>
    </row>
    <row r="115" spans="2:2" ht="15" customHeight="1">
      <c r="B115" s="9"/>
    </row>
    <row r="116" spans="2:2" ht="15" customHeight="1">
      <c r="B116" s="9"/>
    </row>
    <row r="117" spans="2:2" ht="15" customHeight="1">
      <c r="B117" s="9"/>
    </row>
    <row r="118" spans="2:2" ht="15" customHeight="1">
      <c r="B118" s="9"/>
    </row>
    <row r="119" spans="2:2" ht="15" customHeight="1">
      <c r="B119" s="9"/>
    </row>
    <row r="120" spans="2:2" ht="15" customHeight="1">
      <c r="B120" s="9"/>
    </row>
    <row r="121" spans="2:2" ht="15" customHeight="1">
      <c r="B121" s="9"/>
    </row>
    <row r="122" spans="2:2" ht="15" customHeight="1">
      <c r="B122" s="9"/>
    </row>
    <row r="123" spans="2:2" ht="15" customHeight="1">
      <c r="B123" s="9"/>
    </row>
    <row r="124" spans="2:2" ht="15" customHeight="1">
      <c r="B124" s="9"/>
    </row>
    <row r="125" spans="2:2" ht="15" customHeight="1">
      <c r="B125" s="9"/>
    </row>
    <row r="126" spans="2:2" ht="15" customHeight="1">
      <c r="B126" s="9"/>
    </row>
    <row r="127" spans="2:2" ht="15" customHeight="1">
      <c r="B127" s="9"/>
    </row>
    <row r="128" spans="2:2" ht="15" customHeight="1">
      <c r="B128" s="9"/>
    </row>
    <row r="129" spans="2:2" ht="15" customHeight="1">
      <c r="B129" s="9"/>
    </row>
    <row r="130" spans="2:2" ht="15" customHeight="1">
      <c r="B130" s="9"/>
    </row>
    <row r="131" spans="2:2" ht="15" customHeight="1">
      <c r="B131" s="9"/>
    </row>
    <row r="132" spans="2:2" ht="15" customHeight="1">
      <c r="B132" s="9"/>
    </row>
    <row r="133" spans="2:2" ht="15" customHeight="1">
      <c r="B133" s="9"/>
    </row>
    <row r="134" spans="2:2" ht="15" customHeight="1">
      <c r="B134" s="9"/>
    </row>
    <row r="135" spans="2:2" ht="15" customHeight="1">
      <c r="B135" s="9"/>
    </row>
    <row r="136" spans="2:2" ht="15" customHeight="1">
      <c r="B136" s="9"/>
    </row>
    <row r="137" spans="2:2" ht="15" customHeight="1">
      <c r="B137" s="9"/>
    </row>
    <row r="138" spans="2:2" ht="15" customHeight="1">
      <c r="B138" s="9"/>
    </row>
    <row r="139" spans="2:2" ht="15" customHeight="1">
      <c r="B139" s="9"/>
    </row>
    <row r="140" spans="2:2" ht="15" customHeight="1">
      <c r="B140" s="9"/>
    </row>
    <row r="141" spans="2:2" ht="15" customHeight="1">
      <c r="B141" s="9"/>
    </row>
    <row r="142" spans="2:2" ht="15" customHeight="1">
      <c r="B142" s="9"/>
    </row>
    <row r="143" spans="2:2" ht="15" customHeight="1">
      <c r="B143" s="9"/>
    </row>
    <row r="144" spans="2:2" ht="15" customHeight="1">
      <c r="B144" s="9"/>
    </row>
    <row r="145" spans="2:2" ht="15" customHeight="1">
      <c r="B145" s="9"/>
    </row>
    <row r="146" spans="2:2" ht="15" customHeight="1">
      <c r="B146" s="9"/>
    </row>
    <row r="147" spans="2:2" ht="15" customHeight="1">
      <c r="B147" s="9"/>
    </row>
    <row r="148" spans="2:2" ht="15" customHeight="1">
      <c r="B148" s="9"/>
    </row>
    <row r="149" spans="2:2" ht="15" customHeight="1">
      <c r="B149" s="9"/>
    </row>
    <row r="150" spans="2:2" ht="15" customHeight="1">
      <c r="B150" s="9"/>
    </row>
    <row r="151" spans="2:2" ht="15" customHeight="1">
      <c r="B151" s="9"/>
    </row>
    <row r="152" spans="2:2" ht="15" customHeight="1">
      <c r="B152" s="9"/>
    </row>
    <row r="153" spans="2:2" ht="15" customHeight="1">
      <c r="B153" s="9"/>
    </row>
    <row r="154" spans="2:2" ht="15" customHeight="1">
      <c r="B154"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6"/>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90625" style="9" customWidth="1"/>
    <col min="2" max="2" width="33.54296875" style="29" customWidth="1"/>
    <col min="3" max="3" width="22.26953125" style="29" customWidth="1"/>
    <col min="4" max="4" width="12.81640625" style="9" customWidth="1"/>
    <col min="5" max="6" width="11.26953125" style="9" customWidth="1"/>
    <col min="7" max="10" width="10.26953125" style="9" customWidth="1"/>
    <col min="11" max="16384" width="11.26953125" style="9"/>
  </cols>
  <sheetData>
    <row r="1" spans="1:4" ht="15" customHeight="1">
      <c r="A1" s="11" t="s">
        <v>2</v>
      </c>
    </row>
    <row r="3" spans="1:4" ht="15" customHeight="1">
      <c r="A3" s="10" t="s">
        <v>51</v>
      </c>
    </row>
    <row r="5" spans="1:4" ht="15" customHeight="1">
      <c r="A5" s="9" t="s">
        <v>40</v>
      </c>
    </row>
    <row r="6" spans="1:4" ht="15" customHeight="1">
      <c r="A6" s="9" t="s">
        <v>42</v>
      </c>
    </row>
    <row r="7" spans="1:4" ht="15" customHeight="1">
      <c r="A7" s="9" t="s">
        <v>50</v>
      </c>
    </row>
    <row r="8" spans="1:4" ht="15" customHeight="1" thickBot="1">
      <c r="A8" s="12"/>
      <c r="B8" s="30"/>
      <c r="C8" s="30"/>
      <c r="D8" s="12"/>
    </row>
    <row r="9" spans="1:4" ht="15" customHeight="1" thickTop="1">
      <c r="A9" s="13" t="s">
        <v>6</v>
      </c>
      <c r="B9" s="35" t="s">
        <v>26</v>
      </c>
      <c r="C9" s="35" t="s">
        <v>25</v>
      </c>
      <c r="D9" s="13" t="s">
        <v>1</v>
      </c>
    </row>
    <row r="10" spans="1:4" ht="15" customHeight="1">
      <c r="A10" s="52">
        <v>1991</v>
      </c>
      <c r="B10" s="29">
        <f>C11-C10</f>
        <v>87.350000000000023</v>
      </c>
      <c r="C10" s="36">
        <v>618.21699999999998</v>
      </c>
      <c r="D10" s="52">
        <v>1991</v>
      </c>
    </row>
    <row r="11" spans="1:4" ht="15" customHeight="1">
      <c r="A11" s="52">
        <v>1992</v>
      </c>
      <c r="B11" s="29">
        <f>(C12-C10)/2</f>
        <v>85.676500000000033</v>
      </c>
      <c r="C11" s="36">
        <v>705.56700000000001</v>
      </c>
      <c r="D11" s="52">
        <v>1992</v>
      </c>
    </row>
    <row r="12" spans="1:4" ht="15" customHeight="1">
      <c r="A12" s="52">
        <v>1993</v>
      </c>
      <c r="B12" s="29">
        <f t="shared" ref="B12:B42" si="0">(C13-C11)/2</f>
        <v>82.073500000000024</v>
      </c>
      <c r="C12" s="36">
        <v>789.57</v>
      </c>
      <c r="D12" s="52">
        <v>1993</v>
      </c>
    </row>
    <row r="13" spans="1:4" ht="15" customHeight="1">
      <c r="A13" s="52">
        <v>1994</v>
      </c>
      <c r="B13" s="29">
        <f t="shared" si="0"/>
        <v>125.31</v>
      </c>
      <c r="C13" s="36">
        <v>869.71400000000006</v>
      </c>
      <c r="D13" s="52">
        <v>1994</v>
      </c>
    </row>
    <row r="14" spans="1:4" ht="15" customHeight="1">
      <c r="A14" s="52">
        <v>1995</v>
      </c>
      <c r="B14" s="29">
        <f t="shared" si="0"/>
        <v>120.363</v>
      </c>
      <c r="C14" s="36">
        <v>1040.19</v>
      </c>
      <c r="D14" s="52">
        <v>1995</v>
      </c>
    </row>
    <row r="15" spans="1:4" ht="15" customHeight="1">
      <c r="A15" s="52">
        <v>1996</v>
      </c>
      <c r="B15" s="29">
        <f t="shared" si="0"/>
        <v>57.134999999999991</v>
      </c>
      <c r="C15" s="36">
        <v>1110.44</v>
      </c>
      <c r="D15" s="52"/>
    </row>
    <row r="16" spans="1:4" ht="15" customHeight="1">
      <c r="A16" s="52">
        <v>1997</v>
      </c>
      <c r="B16" s="29">
        <f t="shared" si="0"/>
        <v>44.419999999999959</v>
      </c>
      <c r="C16" s="36">
        <v>1154.46</v>
      </c>
      <c r="D16" s="52"/>
    </row>
    <row r="17" spans="1:5" ht="15" customHeight="1">
      <c r="A17" s="52">
        <v>1998</v>
      </c>
      <c r="B17" s="29">
        <f t="shared" si="0"/>
        <v>42.05499999999995</v>
      </c>
      <c r="C17" s="36">
        <v>1199.28</v>
      </c>
      <c r="D17" s="52">
        <v>1998</v>
      </c>
    </row>
    <row r="18" spans="1:5" ht="15" customHeight="1">
      <c r="A18" s="52">
        <v>1999</v>
      </c>
      <c r="B18" s="29">
        <f t="shared" si="0"/>
        <v>23.254999999999995</v>
      </c>
      <c r="C18" s="36">
        <v>1238.57</v>
      </c>
      <c r="D18" s="52"/>
    </row>
    <row r="19" spans="1:5" ht="15" customHeight="1">
      <c r="A19" s="52">
        <v>2000</v>
      </c>
      <c r="B19" s="29">
        <f t="shared" si="0"/>
        <v>10.090000000000032</v>
      </c>
      <c r="C19" s="36">
        <v>1245.79</v>
      </c>
      <c r="D19" s="52">
        <v>2000</v>
      </c>
    </row>
    <row r="20" spans="1:5" ht="15" customHeight="1">
      <c r="A20" s="52">
        <v>2001</v>
      </c>
      <c r="B20" s="29">
        <f t="shared" si="0"/>
        <v>33.330000000000041</v>
      </c>
      <c r="C20" s="36">
        <v>1258.75</v>
      </c>
      <c r="D20" s="52"/>
    </row>
    <row r="21" spans="1:5" ht="15" customHeight="1">
      <c r="A21" s="52">
        <v>2002</v>
      </c>
      <c r="B21" s="29">
        <f t="shared" si="0"/>
        <v>70.754999999999995</v>
      </c>
      <c r="C21" s="36">
        <v>1312.45</v>
      </c>
      <c r="D21" s="52">
        <v>2002</v>
      </c>
    </row>
    <row r="22" spans="1:5" ht="15" customHeight="1">
      <c r="A22" s="52">
        <v>2003</v>
      </c>
      <c r="B22" s="29">
        <f t="shared" si="0"/>
        <v>79.069999999999936</v>
      </c>
      <c r="C22" s="36">
        <v>1400.26</v>
      </c>
      <c r="D22" s="52">
        <v>2003</v>
      </c>
    </row>
    <row r="23" spans="1:5" ht="15" customHeight="1">
      <c r="A23" s="52">
        <v>2004</v>
      </c>
      <c r="B23" s="29">
        <f t="shared" si="0"/>
        <v>70.57000000000005</v>
      </c>
      <c r="C23" s="36">
        <v>1470.59</v>
      </c>
      <c r="D23" s="52">
        <v>2004</v>
      </c>
    </row>
    <row r="24" spans="1:5" ht="15" customHeight="1">
      <c r="A24" s="52">
        <v>2005</v>
      </c>
      <c r="B24" s="29">
        <f t="shared" si="0"/>
        <v>60.370000000000005</v>
      </c>
      <c r="C24" s="36">
        <v>1541.4</v>
      </c>
      <c r="D24" s="52">
        <v>2005</v>
      </c>
    </row>
    <row r="25" spans="1:5" ht="15" customHeight="1">
      <c r="A25" s="52">
        <v>2006</v>
      </c>
      <c r="B25" s="29">
        <f t="shared" si="0"/>
        <v>29.309999999999945</v>
      </c>
      <c r="C25" s="37">
        <v>1591.33</v>
      </c>
      <c r="D25" s="52">
        <v>2006</v>
      </c>
    </row>
    <row r="26" spans="1:5" ht="15" customHeight="1">
      <c r="A26" s="52">
        <v>2007</v>
      </c>
      <c r="B26" s="29">
        <f t="shared" si="0"/>
        <v>38.855000000000018</v>
      </c>
      <c r="C26" s="37">
        <v>1600.02</v>
      </c>
      <c r="D26" s="52"/>
    </row>
    <row r="27" spans="1:5" ht="15" customHeight="1">
      <c r="A27" s="52">
        <v>2008</v>
      </c>
      <c r="B27" s="29">
        <f t="shared" si="0"/>
        <v>92.830000000000041</v>
      </c>
      <c r="C27" s="37">
        <v>1669.04</v>
      </c>
      <c r="D27" s="52"/>
    </row>
    <row r="28" spans="1:5" ht="15" customHeight="1">
      <c r="A28" s="52">
        <v>2009</v>
      </c>
      <c r="B28" s="34">
        <f t="shared" si="0"/>
        <v>209.83999999999992</v>
      </c>
      <c r="C28" s="37">
        <v>1785.68</v>
      </c>
      <c r="D28" s="52">
        <v>2009</v>
      </c>
      <c r="E28" s="24"/>
    </row>
    <row r="29" spans="1:5" ht="15" customHeight="1">
      <c r="A29" s="52">
        <v>2010</v>
      </c>
      <c r="B29" s="34">
        <f t="shared" si="0"/>
        <v>169.83000000000004</v>
      </c>
      <c r="C29" s="37">
        <v>2088.7199999999998</v>
      </c>
      <c r="D29" s="52">
        <v>2010</v>
      </c>
      <c r="E29" s="24"/>
    </row>
    <row r="30" spans="1:5" ht="15" customHeight="1">
      <c r="A30" s="52">
        <v>2011</v>
      </c>
      <c r="B30" s="34">
        <f t="shared" si="0"/>
        <v>57.070000000000164</v>
      </c>
      <c r="C30" s="37">
        <v>2125.34</v>
      </c>
      <c r="D30" s="52"/>
      <c r="E30" s="24"/>
    </row>
    <row r="31" spans="1:5" ht="15" customHeight="1">
      <c r="A31" s="52">
        <v>2012</v>
      </c>
      <c r="B31" s="34">
        <f t="shared" si="0"/>
        <v>31.394999999999982</v>
      </c>
      <c r="C31" s="37">
        <v>2202.86</v>
      </c>
      <c r="D31" s="52">
        <v>2012</v>
      </c>
      <c r="E31" s="24"/>
    </row>
    <row r="32" spans="1:5" ht="15" customHeight="1">
      <c r="A32" s="52">
        <v>2013</v>
      </c>
      <c r="B32" s="34">
        <f t="shared" si="0"/>
        <v>-6.6449999999999818</v>
      </c>
      <c r="C32" s="37">
        <v>2188.13</v>
      </c>
      <c r="D32" s="52"/>
      <c r="E32" s="24"/>
    </row>
    <row r="33" spans="1:5" ht="15" customHeight="1">
      <c r="A33" s="52">
        <v>2014</v>
      </c>
      <c r="B33" s="34">
        <f t="shared" si="0"/>
        <v>-14.190000000000055</v>
      </c>
      <c r="C33" s="37">
        <v>2189.5700000000002</v>
      </c>
      <c r="D33" s="52"/>
      <c r="E33" s="24"/>
    </row>
    <row r="34" spans="1:5" ht="15" customHeight="1">
      <c r="A34" s="52">
        <v>2015</v>
      </c>
      <c r="B34" s="34">
        <f t="shared" si="0"/>
        <v>-22.835000000000036</v>
      </c>
      <c r="C34" s="37">
        <v>2159.75</v>
      </c>
      <c r="D34" s="52"/>
      <c r="E34" s="24"/>
    </row>
    <row r="35" spans="1:5" ht="15" customHeight="1">
      <c r="A35" s="52">
        <v>2016</v>
      </c>
      <c r="B35" s="34">
        <f t="shared" si="0"/>
        <v>-33.4849999999999</v>
      </c>
      <c r="C35" s="37">
        <v>2143.9</v>
      </c>
      <c r="D35" s="52"/>
      <c r="E35" s="24"/>
    </row>
    <row r="36" spans="1:5" ht="15" customHeight="1">
      <c r="A36" s="52">
        <v>2017</v>
      </c>
      <c r="B36" s="29">
        <f t="shared" si="0"/>
        <v>-60.315000000000055</v>
      </c>
      <c r="C36" s="36">
        <v>2092.7800000000002</v>
      </c>
      <c r="D36" s="52">
        <v>2017</v>
      </c>
    </row>
    <row r="37" spans="1:5" ht="15" customHeight="1">
      <c r="A37" s="52">
        <v>2018</v>
      </c>
      <c r="B37" s="29">
        <f t="shared" si="0"/>
        <v>-59.645000000000095</v>
      </c>
      <c r="C37" s="36">
        <v>2023.27</v>
      </c>
      <c r="D37" s="52">
        <v>2018</v>
      </c>
    </row>
    <row r="38" spans="1:5" ht="15" customHeight="1">
      <c r="A38" s="52">
        <v>2019</v>
      </c>
      <c r="B38" s="29">
        <f t="shared" si="0"/>
        <v>-43.860000000000014</v>
      </c>
      <c r="C38" s="36">
        <v>1973.49</v>
      </c>
      <c r="D38" s="52"/>
    </row>
    <row r="39" spans="1:5" ht="15" customHeight="1">
      <c r="A39" s="52">
        <v>2020</v>
      </c>
      <c r="B39" s="29">
        <f t="shared" si="0"/>
        <v>-33.914999999999964</v>
      </c>
      <c r="C39" s="36">
        <v>1935.55</v>
      </c>
      <c r="D39" s="52"/>
    </row>
    <row r="40" spans="1:5" ht="15" customHeight="1">
      <c r="A40" s="52">
        <v>2021</v>
      </c>
      <c r="B40" s="29">
        <f t="shared" si="0"/>
        <v>-29.779999999999973</v>
      </c>
      <c r="C40" s="36">
        <v>1905.66</v>
      </c>
      <c r="D40" s="52"/>
    </row>
    <row r="41" spans="1:5" ht="15" customHeight="1">
      <c r="A41" s="52">
        <v>2022</v>
      </c>
      <c r="B41" s="29">
        <f t="shared" si="0"/>
        <v>-29.450000000000045</v>
      </c>
      <c r="C41" s="36">
        <v>1875.99</v>
      </c>
      <c r="D41" s="52"/>
    </row>
    <row r="42" spans="1:5" ht="15" customHeight="1">
      <c r="A42" s="52">
        <v>2023</v>
      </c>
      <c r="B42" s="29">
        <f t="shared" si="0"/>
        <v>-30.115000000000009</v>
      </c>
      <c r="C42" s="36">
        <v>1846.76</v>
      </c>
      <c r="D42" s="52"/>
    </row>
    <row r="43" spans="1:5" ht="15" customHeight="1" thickBot="1">
      <c r="A43" s="53">
        <v>2024</v>
      </c>
      <c r="B43" s="50">
        <f>(B42-B41)+B42</f>
        <v>-30.779999999999973</v>
      </c>
      <c r="C43" s="38">
        <v>1815.76</v>
      </c>
      <c r="D43" s="53">
        <v>2024</v>
      </c>
    </row>
    <row r="44" spans="1:5" ht="15" customHeight="1" thickTop="1">
      <c r="B44" s="9"/>
      <c r="C44" s="9"/>
    </row>
    <row r="45" spans="1:5" ht="15" customHeight="1">
      <c r="B45" s="9"/>
      <c r="C45" s="9"/>
    </row>
    <row r="46" spans="1:5" ht="15" customHeight="1">
      <c r="B46" s="9"/>
      <c r="C46" s="9"/>
    </row>
    <row r="47" spans="1:5" ht="15" customHeight="1">
      <c r="B47" s="9"/>
      <c r="C47" s="9"/>
    </row>
    <row r="48" spans="1:5" ht="15" customHeight="1">
      <c r="B48" s="9"/>
      <c r="C48" s="9"/>
    </row>
    <row r="49" spans="2:3" ht="15" customHeight="1">
      <c r="B49" s="9"/>
      <c r="C49" s="9"/>
    </row>
    <row r="50" spans="2:3" ht="15" customHeight="1">
      <c r="B50" s="9"/>
      <c r="C50" s="9"/>
    </row>
    <row r="51" spans="2:3" ht="15" customHeight="1">
      <c r="B51" s="9"/>
      <c r="C51" s="9"/>
    </row>
    <row r="52" spans="2:3" ht="15" customHeight="1">
      <c r="B52" s="9"/>
      <c r="C52" s="9"/>
    </row>
    <row r="53" spans="2:3" ht="15" customHeight="1">
      <c r="B53" s="9"/>
      <c r="C53" s="9"/>
    </row>
    <row r="54" spans="2:3" ht="15" customHeight="1">
      <c r="B54" s="9"/>
      <c r="C54" s="9"/>
    </row>
    <row r="55" spans="2:3" ht="15" customHeight="1">
      <c r="B55" s="9"/>
      <c r="C55" s="9"/>
    </row>
    <row r="56" spans="2:3" ht="15" customHeight="1">
      <c r="B56" s="9"/>
      <c r="C56" s="9"/>
    </row>
    <row r="57" spans="2:3" ht="15" customHeight="1">
      <c r="B57" s="9"/>
      <c r="C57" s="9"/>
    </row>
    <row r="58" spans="2:3" ht="15" customHeight="1">
      <c r="B58" s="9"/>
      <c r="C58" s="9"/>
    </row>
    <row r="59" spans="2:3" ht="15" customHeight="1">
      <c r="B59" s="9"/>
      <c r="C59" s="9"/>
    </row>
    <row r="60" spans="2:3" ht="15" customHeight="1">
      <c r="B60" s="9"/>
      <c r="C60" s="9"/>
    </row>
    <row r="61" spans="2:3" ht="15" customHeight="1">
      <c r="B61" s="9"/>
      <c r="C61" s="9"/>
    </row>
    <row r="62" spans="2:3" ht="15" customHeight="1">
      <c r="B62" s="9"/>
      <c r="C62" s="9"/>
    </row>
    <row r="63" spans="2:3" ht="15" customHeight="1">
      <c r="B63" s="9"/>
      <c r="C63" s="9"/>
    </row>
    <row r="64" spans="2:3" ht="15" customHeight="1">
      <c r="B64" s="9"/>
      <c r="C64" s="9"/>
    </row>
    <row r="65" spans="2:3" ht="15" customHeight="1">
      <c r="B65" s="9"/>
      <c r="C65" s="9"/>
    </row>
    <row r="66" spans="2:3" ht="15" customHeight="1">
      <c r="B66" s="9"/>
      <c r="C66" s="9"/>
    </row>
    <row r="67" spans="2:3" ht="15" customHeight="1">
      <c r="B67" s="9"/>
      <c r="C67" s="9"/>
    </row>
    <row r="68" spans="2:3" ht="15" customHeight="1">
      <c r="B68" s="9"/>
      <c r="C68" s="9"/>
    </row>
    <row r="69" spans="2:3" ht="15" customHeight="1">
      <c r="B69" s="9"/>
      <c r="C69" s="9"/>
    </row>
    <row r="70" spans="2:3" ht="15" customHeight="1">
      <c r="B70" s="9"/>
      <c r="C70" s="9"/>
    </row>
    <row r="71" spans="2:3" ht="15" customHeight="1">
      <c r="B71" s="9"/>
      <c r="C71" s="9"/>
    </row>
    <row r="72" spans="2:3" ht="15" customHeight="1">
      <c r="B72" s="9"/>
      <c r="C72" s="9"/>
    </row>
    <row r="73" spans="2:3" ht="15" customHeight="1">
      <c r="B73" s="9"/>
      <c r="C73" s="9"/>
    </row>
    <row r="74" spans="2:3" ht="15" customHeight="1">
      <c r="B74" s="9"/>
      <c r="C74" s="9"/>
    </row>
    <row r="75" spans="2:3" ht="15" customHeight="1">
      <c r="B75" s="9"/>
      <c r="C75" s="9"/>
    </row>
    <row r="76" spans="2:3" ht="15" customHeight="1">
      <c r="B76" s="9"/>
      <c r="C76" s="9"/>
    </row>
    <row r="77" spans="2:3" ht="15" customHeight="1">
      <c r="B77" s="9"/>
      <c r="C77" s="9"/>
    </row>
    <row r="78" spans="2:3" ht="15" customHeight="1">
      <c r="B78" s="9"/>
      <c r="C78" s="9"/>
    </row>
    <row r="79" spans="2:3" ht="15" customHeight="1">
      <c r="B79" s="9"/>
      <c r="C79" s="9"/>
    </row>
    <row r="80" spans="2:3" ht="15" customHeight="1">
      <c r="B80" s="9"/>
      <c r="C80" s="9"/>
    </row>
    <row r="81" spans="2:3" ht="15" customHeight="1">
      <c r="B81" s="9"/>
      <c r="C81" s="9"/>
    </row>
    <row r="82" spans="2:3" ht="15" customHeight="1">
      <c r="B82" s="9"/>
      <c r="C82" s="9"/>
    </row>
    <row r="83" spans="2:3" ht="15" customHeight="1">
      <c r="B83" s="9"/>
      <c r="C83" s="9"/>
    </row>
    <row r="84" spans="2:3" ht="15" customHeight="1">
      <c r="B84" s="9"/>
      <c r="C84" s="9"/>
    </row>
    <row r="85" spans="2:3" ht="15" customHeight="1">
      <c r="B85" s="9"/>
      <c r="C85" s="9"/>
    </row>
    <row r="86" spans="2:3" ht="15" customHeight="1">
      <c r="B86" s="9"/>
      <c r="C86" s="9"/>
    </row>
    <row r="87" spans="2:3" ht="15" customHeight="1">
      <c r="B87" s="9"/>
      <c r="C87" s="9"/>
    </row>
    <row r="88" spans="2:3" ht="15" customHeight="1">
      <c r="B88" s="9"/>
      <c r="C88" s="9"/>
    </row>
    <row r="89" spans="2:3" ht="15" customHeight="1">
      <c r="B89" s="9"/>
      <c r="C89" s="9"/>
    </row>
    <row r="90" spans="2:3" ht="15" customHeight="1">
      <c r="B90" s="9"/>
      <c r="C90" s="9"/>
    </row>
    <row r="91" spans="2:3" ht="15" customHeight="1">
      <c r="B91" s="9"/>
      <c r="C91" s="9"/>
    </row>
    <row r="92" spans="2:3" ht="15" customHeight="1">
      <c r="B92" s="9"/>
      <c r="C92" s="9"/>
    </row>
    <row r="93" spans="2:3" ht="15" customHeight="1">
      <c r="B93" s="9"/>
      <c r="C93" s="9"/>
    </row>
    <row r="94" spans="2:3" ht="15" customHeight="1">
      <c r="B94" s="9"/>
      <c r="C94" s="9"/>
    </row>
    <row r="95" spans="2:3" ht="15" customHeight="1">
      <c r="B95" s="9"/>
      <c r="C95" s="9"/>
    </row>
    <row r="96" spans="2:3" ht="15" customHeight="1">
      <c r="B96" s="9"/>
      <c r="C96" s="9"/>
    </row>
    <row r="97" spans="2:3" ht="15" customHeight="1">
      <c r="B97" s="9"/>
      <c r="C97" s="9"/>
    </row>
    <row r="98" spans="2:3" ht="15" customHeight="1">
      <c r="B98" s="9"/>
      <c r="C98" s="9"/>
    </row>
    <row r="99" spans="2:3" ht="15" customHeight="1">
      <c r="B99" s="9"/>
      <c r="C99" s="9"/>
    </row>
    <row r="100" spans="2:3" ht="15" customHeight="1">
      <c r="B100" s="9"/>
      <c r="C100" s="9"/>
    </row>
    <row r="101" spans="2:3" ht="15" customHeight="1">
      <c r="B101" s="9"/>
      <c r="C101" s="9"/>
    </row>
    <row r="102" spans="2:3" ht="15" customHeight="1">
      <c r="B102" s="9"/>
      <c r="C102" s="9"/>
    </row>
    <row r="103" spans="2:3" ht="15" customHeight="1">
      <c r="B103" s="9"/>
      <c r="C103" s="9"/>
    </row>
    <row r="104" spans="2:3" ht="15" customHeight="1">
      <c r="B104" s="9"/>
      <c r="C104" s="9"/>
    </row>
    <row r="105" spans="2:3" ht="15" customHeight="1">
      <c r="B105" s="9"/>
      <c r="C105" s="9"/>
    </row>
    <row r="106" spans="2:3" ht="15" customHeight="1">
      <c r="B106" s="9"/>
      <c r="C106" s="9"/>
    </row>
    <row r="107" spans="2:3" ht="15" customHeight="1">
      <c r="B107" s="9"/>
      <c r="C107" s="9"/>
    </row>
    <row r="108" spans="2:3" ht="15" customHeight="1">
      <c r="B108" s="9"/>
      <c r="C108" s="9"/>
    </row>
    <row r="109" spans="2:3" ht="15" customHeight="1">
      <c r="B109" s="9"/>
      <c r="C109" s="9"/>
    </row>
    <row r="110" spans="2:3" ht="15" customHeight="1">
      <c r="B110" s="9"/>
      <c r="C110" s="9"/>
    </row>
    <row r="111" spans="2:3" ht="15" customHeight="1">
      <c r="B111" s="9"/>
      <c r="C111" s="9"/>
    </row>
    <row r="112" spans="2:3" ht="15" customHeight="1">
      <c r="B112" s="9"/>
      <c r="C112" s="9"/>
    </row>
    <row r="113" spans="2:3" ht="15" customHeight="1">
      <c r="B113" s="9"/>
      <c r="C113" s="9"/>
    </row>
    <row r="114" spans="2:3" ht="15" customHeight="1">
      <c r="B114" s="9"/>
      <c r="C114" s="9"/>
    </row>
    <row r="115" spans="2:3" ht="15" customHeight="1">
      <c r="B115" s="9"/>
      <c r="C115" s="9"/>
    </row>
    <row r="116" spans="2:3" ht="15" customHeight="1">
      <c r="B116" s="9"/>
      <c r="C116" s="9"/>
    </row>
    <row r="117" spans="2:3" ht="15" customHeight="1">
      <c r="B117" s="9"/>
      <c r="C117" s="9"/>
    </row>
    <row r="118" spans="2:3" ht="15" customHeight="1">
      <c r="B118" s="9"/>
      <c r="C118" s="9"/>
    </row>
    <row r="119" spans="2:3" ht="15" customHeight="1">
      <c r="B119" s="9"/>
      <c r="C119" s="9"/>
    </row>
    <row r="120" spans="2:3" ht="15" customHeight="1">
      <c r="B120" s="9"/>
      <c r="C120" s="9"/>
    </row>
    <row r="121" spans="2:3" ht="15" customHeight="1">
      <c r="B121" s="9"/>
      <c r="C121" s="9"/>
    </row>
    <row r="122" spans="2:3" ht="15" customHeight="1">
      <c r="B122" s="9"/>
      <c r="C122" s="9"/>
    </row>
    <row r="123" spans="2:3" ht="15" customHeight="1">
      <c r="B123" s="9"/>
      <c r="C123" s="9"/>
    </row>
    <row r="124" spans="2:3" ht="15" customHeight="1">
      <c r="B124" s="9"/>
      <c r="C124" s="9"/>
    </row>
    <row r="125" spans="2:3" ht="15" customHeight="1">
      <c r="B125" s="9"/>
      <c r="C125" s="9"/>
    </row>
    <row r="126" spans="2:3" ht="15" customHeight="1">
      <c r="B126" s="9"/>
      <c r="C126" s="9"/>
    </row>
    <row r="127" spans="2:3" ht="15" customHeight="1">
      <c r="B127" s="9"/>
      <c r="C127" s="9"/>
    </row>
    <row r="128" spans="2:3" ht="15" customHeight="1">
      <c r="B128" s="9"/>
      <c r="C128" s="9"/>
    </row>
    <row r="129" spans="2:3" ht="15" customHeight="1">
      <c r="B129" s="9"/>
      <c r="C129" s="9"/>
    </row>
    <row r="130" spans="2:3" ht="15" customHeight="1">
      <c r="B130" s="9"/>
      <c r="C130" s="9"/>
    </row>
    <row r="131" spans="2:3" ht="15" customHeight="1">
      <c r="B131" s="9"/>
      <c r="C131" s="9"/>
    </row>
    <row r="132" spans="2:3" ht="15" customHeight="1">
      <c r="B132" s="9"/>
      <c r="C132" s="9"/>
    </row>
    <row r="133" spans="2:3" ht="15" customHeight="1">
      <c r="B133" s="9"/>
      <c r="C133" s="9"/>
    </row>
    <row r="134" spans="2:3" ht="15" customHeight="1">
      <c r="B134" s="9"/>
      <c r="C134" s="9"/>
    </row>
    <row r="135" spans="2:3" ht="15" customHeight="1">
      <c r="B135" s="9"/>
      <c r="C135" s="9"/>
    </row>
    <row r="136" spans="2:3" ht="15" customHeight="1">
      <c r="B136" s="9"/>
      <c r="C136" s="9"/>
    </row>
    <row r="137" spans="2:3" ht="15" customHeight="1">
      <c r="B137" s="9"/>
      <c r="C137" s="9"/>
    </row>
    <row r="138" spans="2:3" ht="15" customHeight="1">
      <c r="B138" s="9"/>
      <c r="C138" s="9"/>
    </row>
    <row r="139" spans="2:3" ht="15" customHeight="1">
      <c r="B139" s="9"/>
      <c r="C139" s="9"/>
    </row>
    <row r="140" spans="2:3" ht="15" customHeight="1">
      <c r="B140" s="9"/>
      <c r="C140" s="9"/>
    </row>
    <row r="141" spans="2:3" ht="15" customHeight="1">
      <c r="B141" s="9"/>
      <c r="C141" s="9"/>
    </row>
    <row r="142" spans="2:3" ht="15" customHeight="1">
      <c r="B142" s="9"/>
      <c r="C142" s="9"/>
    </row>
    <row r="143" spans="2:3" ht="15" customHeight="1">
      <c r="B143" s="9"/>
      <c r="C143" s="9"/>
    </row>
    <row r="144" spans="2:3" ht="15" customHeight="1">
      <c r="B144" s="9"/>
      <c r="C144" s="9"/>
    </row>
    <row r="145" spans="2:3" ht="15" customHeight="1">
      <c r="B145" s="9"/>
      <c r="C145" s="9"/>
    </row>
    <row r="146" spans="2:3" ht="15" customHeight="1">
      <c r="B146" s="9"/>
      <c r="C146" s="9"/>
    </row>
    <row r="147" spans="2:3" ht="15" customHeight="1">
      <c r="B147" s="9"/>
      <c r="C147" s="9"/>
    </row>
    <row r="148" spans="2:3" ht="15" customHeight="1">
      <c r="B148" s="9"/>
      <c r="C148" s="9"/>
    </row>
    <row r="149" spans="2:3" ht="15" customHeight="1">
      <c r="B149" s="9"/>
      <c r="C149" s="9"/>
    </row>
    <row r="150" spans="2:3" ht="15" customHeight="1">
      <c r="B150" s="9"/>
      <c r="C150" s="9"/>
    </row>
    <row r="151" spans="2:3" ht="15" customHeight="1">
      <c r="B151" s="9"/>
      <c r="C151" s="9"/>
    </row>
    <row r="152" spans="2:3" ht="15" customHeight="1">
      <c r="B152" s="9"/>
      <c r="C152" s="9"/>
    </row>
    <row r="153" spans="2:3" ht="15" customHeight="1">
      <c r="B153" s="9"/>
      <c r="C153" s="9"/>
    </row>
    <row r="154" spans="2:3" ht="15" customHeight="1">
      <c r="B154" s="9"/>
      <c r="C154" s="9"/>
    </row>
    <row r="155" spans="2:3" ht="15" customHeight="1">
      <c r="B155" s="9"/>
      <c r="C155" s="9"/>
    </row>
    <row r="156" spans="2:3" ht="15" customHeight="1">
      <c r="B156" s="9"/>
      <c r="C156" s="9"/>
    </row>
    <row r="157" spans="2:3" ht="15" customHeight="1">
      <c r="B157" s="9"/>
      <c r="C157" s="9"/>
    </row>
    <row r="158" spans="2:3" ht="15" customHeight="1">
      <c r="B158" s="9"/>
      <c r="C158" s="9"/>
    </row>
    <row r="159" spans="2:3" ht="15" customHeight="1">
      <c r="B159" s="9"/>
      <c r="C159" s="9"/>
    </row>
    <row r="160" spans="2:3" ht="15" customHeight="1">
      <c r="B160" s="9"/>
      <c r="C160" s="9"/>
    </row>
    <row r="161" spans="2:3" ht="15" customHeight="1">
      <c r="B161" s="9"/>
      <c r="C161" s="9"/>
    </row>
    <row r="162" spans="2:3" ht="15" customHeight="1">
      <c r="B162" s="9"/>
      <c r="C162" s="9"/>
    </row>
    <row r="163" spans="2:3" ht="15" customHeight="1">
      <c r="B163" s="9"/>
      <c r="C163" s="9"/>
    </row>
    <row r="164" spans="2:3" ht="15" customHeight="1">
      <c r="B164" s="9"/>
      <c r="C164" s="9"/>
    </row>
    <row r="165" spans="2:3" ht="15" customHeight="1">
      <c r="B165" s="9"/>
      <c r="C165" s="9"/>
    </row>
    <row r="166" spans="2:3" ht="15" customHeight="1">
      <c r="B166" s="9"/>
      <c r="C166" s="9"/>
    </row>
    <row r="167" spans="2:3" ht="15" customHeight="1">
      <c r="B167" s="9"/>
      <c r="C167" s="9"/>
    </row>
    <row r="168" spans="2:3" ht="15" customHeight="1">
      <c r="B168" s="9"/>
      <c r="C168" s="9"/>
    </row>
    <row r="169" spans="2:3" ht="15" customHeight="1">
      <c r="B169" s="9"/>
      <c r="C169" s="9"/>
    </row>
    <row r="170" spans="2:3" ht="15" customHeight="1">
      <c r="B170" s="9"/>
      <c r="C170" s="9"/>
    </row>
    <row r="171" spans="2:3" ht="15" customHeight="1">
      <c r="B171" s="9"/>
      <c r="C171" s="9"/>
    </row>
    <row r="172" spans="2:3" ht="15" customHeight="1">
      <c r="B172" s="9"/>
      <c r="C172" s="9"/>
    </row>
    <row r="173" spans="2:3" ht="15" customHeight="1">
      <c r="B173" s="9"/>
      <c r="C173" s="9"/>
    </row>
    <row r="174" spans="2:3" ht="15" customHeight="1">
      <c r="B174" s="9"/>
      <c r="C174" s="9"/>
    </row>
    <row r="175" spans="2:3" ht="15" customHeight="1">
      <c r="B175" s="9"/>
      <c r="C175" s="9"/>
    </row>
    <row r="176" spans="2:3" ht="15" customHeight="1">
      <c r="B176" s="9"/>
      <c r="C176" s="9"/>
    </row>
    <row r="177" spans="2:3" ht="15" customHeight="1">
      <c r="B177" s="9"/>
      <c r="C177" s="9"/>
    </row>
    <row r="178" spans="2:3" ht="15" customHeight="1">
      <c r="B178" s="9"/>
      <c r="C178" s="9"/>
    </row>
    <row r="179" spans="2:3" ht="15" customHeight="1">
      <c r="B179" s="9"/>
      <c r="C179" s="9"/>
    </row>
    <row r="180" spans="2:3" ht="15" customHeight="1">
      <c r="B180" s="9"/>
      <c r="C180" s="9"/>
    </row>
    <row r="181" spans="2:3" ht="15" customHeight="1">
      <c r="B181" s="9"/>
      <c r="C181" s="9"/>
    </row>
    <row r="182" spans="2:3" ht="15" customHeight="1">
      <c r="B182" s="9"/>
      <c r="C182" s="9"/>
    </row>
    <row r="183" spans="2:3" ht="15" customHeight="1">
      <c r="B183" s="9"/>
      <c r="C183" s="9"/>
    </row>
    <row r="184" spans="2:3" ht="15" customHeight="1">
      <c r="B184" s="9"/>
      <c r="C184" s="9"/>
    </row>
    <row r="185" spans="2:3" ht="15" customHeight="1">
      <c r="B185" s="9"/>
      <c r="C185" s="9"/>
    </row>
    <row r="186" spans="2:3" ht="15" customHeight="1">
      <c r="B186" s="9"/>
      <c r="C186" s="9"/>
    </row>
    <row r="187" spans="2:3" ht="15" customHeight="1">
      <c r="B187" s="9"/>
      <c r="C187" s="9"/>
    </row>
    <row r="188" spans="2:3" ht="15" customHeight="1">
      <c r="B188" s="9"/>
      <c r="C188" s="9"/>
    </row>
    <row r="189" spans="2:3" ht="15" customHeight="1">
      <c r="B189" s="9"/>
      <c r="C189" s="9"/>
    </row>
    <row r="190" spans="2:3" ht="15" customHeight="1">
      <c r="B190" s="9"/>
      <c r="C190" s="9"/>
    </row>
    <row r="191" spans="2:3" ht="15" customHeight="1">
      <c r="B191" s="9"/>
      <c r="C191" s="9"/>
    </row>
    <row r="192" spans="2:3" ht="15" customHeight="1">
      <c r="B192" s="9"/>
      <c r="C192" s="9"/>
    </row>
    <row r="193" spans="2:3" ht="15" customHeight="1">
      <c r="B193" s="9"/>
      <c r="C193" s="9"/>
    </row>
    <row r="194" spans="2:3" ht="15" customHeight="1">
      <c r="B194" s="9"/>
      <c r="C194" s="9"/>
    </row>
    <row r="195" spans="2:3" ht="15" customHeight="1">
      <c r="B195" s="9"/>
      <c r="C195" s="9"/>
    </row>
    <row r="196" spans="2:3" ht="15" customHeight="1">
      <c r="B196" s="9"/>
      <c r="C196" s="9"/>
    </row>
    <row r="197" spans="2:3" ht="15" customHeight="1">
      <c r="B197" s="9"/>
      <c r="C197" s="9"/>
    </row>
    <row r="198" spans="2:3" ht="15" customHeight="1">
      <c r="B198" s="9"/>
      <c r="C198" s="9"/>
    </row>
    <row r="199" spans="2:3" ht="15" customHeight="1">
      <c r="B199" s="9"/>
      <c r="C199" s="9"/>
    </row>
    <row r="200" spans="2:3" ht="15" customHeight="1">
      <c r="B200" s="9"/>
      <c r="C200" s="9"/>
    </row>
    <row r="201" spans="2:3" ht="15" customHeight="1">
      <c r="B201" s="9"/>
      <c r="C201" s="9"/>
    </row>
    <row r="202" spans="2:3" ht="15" customHeight="1">
      <c r="B202" s="9"/>
      <c r="C202" s="9"/>
    </row>
    <row r="203" spans="2:3" ht="15" customHeight="1">
      <c r="B203" s="9"/>
      <c r="C203" s="9"/>
    </row>
    <row r="204" spans="2:3" ht="15" customHeight="1">
      <c r="B204" s="9"/>
      <c r="C204" s="9"/>
    </row>
    <row r="205" spans="2:3" ht="15" customHeight="1">
      <c r="B205" s="9"/>
      <c r="C205" s="9"/>
    </row>
    <row r="206" spans="2:3" ht="15" customHeight="1">
      <c r="B206" s="9"/>
      <c r="C206" s="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90625" style="9" customWidth="1"/>
    <col min="2" max="2" width="33.54296875" style="39" customWidth="1"/>
    <col min="3" max="3" width="22.26953125" style="23" customWidth="1"/>
    <col min="4" max="4" width="12.81640625" style="9" customWidth="1"/>
    <col min="5" max="5" width="11.26953125" style="9" customWidth="1"/>
    <col min="6" max="10" width="10.26953125" style="9" customWidth="1"/>
    <col min="11" max="16384" width="11.26953125" style="9"/>
  </cols>
  <sheetData>
    <row r="1" spans="1:4" ht="15" customHeight="1">
      <c r="A1" s="11" t="s">
        <v>2</v>
      </c>
    </row>
    <row r="3" spans="1:4" ht="15" customHeight="1">
      <c r="A3" s="10" t="s">
        <v>53</v>
      </c>
    </row>
    <row r="5" spans="1:4" ht="15" customHeight="1">
      <c r="A5" s="9" t="s">
        <v>40</v>
      </c>
    </row>
    <row r="6" spans="1:4" ht="15" customHeight="1">
      <c r="A6" s="9" t="s">
        <v>42</v>
      </c>
    </row>
    <row r="7" spans="1:4" ht="15" customHeight="1">
      <c r="A7" s="9" t="s">
        <v>50</v>
      </c>
    </row>
    <row r="8" spans="1:4" ht="15" customHeight="1" thickBot="1">
      <c r="A8" s="12"/>
      <c r="B8" s="40"/>
      <c r="C8" s="26"/>
      <c r="D8" s="12"/>
    </row>
    <row r="9" spans="1:4" ht="15" customHeight="1" thickTop="1">
      <c r="A9" s="13" t="s">
        <v>6</v>
      </c>
      <c r="B9" s="41" t="s">
        <v>27</v>
      </c>
      <c r="C9" s="31" t="s">
        <v>28</v>
      </c>
      <c r="D9" s="13" t="s">
        <v>1</v>
      </c>
    </row>
    <row r="10" spans="1:4" ht="15" customHeight="1">
      <c r="A10" s="52">
        <v>1995</v>
      </c>
      <c r="B10" s="39">
        <f>C11-C10</f>
        <v>212.97000000000003</v>
      </c>
      <c r="C10" s="23">
        <v>1319.84</v>
      </c>
      <c r="D10" s="52">
        <v>1995</v>
      </c>
    </row>
    <row r="11" spans="1:4" ht="15" customHeight="1">
      <c r="A11" s="52">
        <v>1996</v>
      </c>
      <c r="B11" s="39">
        <f>(C12-C10)/2</f>
        <v>158.26</v>
      </c>
      <c r="C11" s="23">
        <v>1532.81</v>
      </c>
      <c r="D11" s="52"/>
    </row>
    <row r="12" spans="1:4" ht="15" customHeight="1">
      <c r="A12" s="52">
        <v>1997</v>
      </c>
      <c r="B12" s="39">
        <f t="shared" ref="B12:B38" si="0">(C13-C11)/2</f>
        <v>109.67000000000007</v>
      </c>
      <c r="C12" s="23">
        <v>1636.36</v>
      </c>
      <c r="D12" s="52"/>
    </row>
    <row r="13" spans="1:4" ht="15" customHeight="1">
      <c r="A13" s="52">
        <v>1998</v>
      </c>
      <c r="B13" s="39">
        <f t="shared" si="0"/>
        <v>166.69500000000005</v>
      </c>
      <c r="C13" s="23">
        <v>1752.15</v>
      </c>
      <c r="D13" s="52"/>
    </row>
    <row r="14" spans="1:4" ht="15" customHeight="1">
      <c r="A14" s="52">
        <v>1999</v>
      </c>
      <c r="B14" s="39">
        <f t="shared" si="0"/>
        <v>270.95000000000005</v>
      </c>
      <c r="C14" s="23">
        <v>1969.75</v>
      </c>
      <c r="D14" s="52"/>
    </row>
    <row r="15" spans="1:4" ht="15" customHeight="1">
      <c r="A15" s="52">
        <v>2000</v>
      </c>
      <c r="B15" s="39">
        <f t="shared" si="0"/>
        <v>371.5</v>
      </c>
      <c r="C15" s="23">
        <v>2294.0500000000002</v>
      </c>
      <c r="D15" s="52"/>
    </row>
    <row r="16" spans="1:4" ht="15" customHeight="1">
      <c r="A16" s="52">
        <v>2001</v>
      </c>
      <c r="B16" s="39">
        <f t="shared" si="0"/>
        <v>425.09999999999991</v>
      </c>
      <c r="C16" s="23">
        <v>2712.75</v>
      </c>
      <c r="D16" s="52"/>
    </row>
    <row r="17" spans="1:4" ht="15" customHeight="1">
      <c r="A17" s="52">
        <v>2002</v>
      </c>
      <c r="B17" s="39">
        <f t="shared" si="0"/>
        <v>481.41499999999996</v>
      </c>
      <c r="C17" s="23">
        <v>3144.25</v>
      </c>
      <c r="D17" s="52"/>
    </row>
    <row r="18" spans="1:4" ht="15" customHeight="1">
      <c r="A18" s="52">
        <v>2003</v>
      </c>
      <c r="B18" s="39">
        <f t="shared" si="0"/>
        <v>557.22499999999991</v>
      </c>
      <c r="C18" s="23">
        <v>3675.58</v>
      </c>
      <c r="D18" s="52"/>
    </row>
    <row r="19" spans="1:4" ht="15" customHeight="1">
      <c r="A19" s="52">
        <v>2004</v>
      </c>
      <c r="B19" s="39">
        <f t="shared" si="0"/>
        <v>631</v>
      </c>
      <c r="C19" s="23">
        <v>4258.7</v>
      </c>
      <c r="D19" s="52"/>
    </row>
    <row r="20" spans="1:4" ht="15" customHeight="1">
      <c r="A20" s="52">
        <v>2005</v>
      </c>
      <c r="B20" s="39">
        <f t="shared" si="0"/>
        <v>677.97499999999991</v>
      </c>
      <c r="C20" s="23">
        <v>4937.58</v>
      </c>
      <c r="D20" s="52">
        <v>2005</v>
      </c>
    </row>
    <row r="21" spans="1:4" ht="15" customHeight="1">
      <c r="A21" s="52">
        <v>2006</v>
      </c>
      <c r="B21" s="39">
        <f t="shared" si="0"/>
        <v>1475.6799999999998</v>
      </c>
      <c r="C21" s="23">
        <v>5614.65</v>
      </c>
      <c r="D21" s="52"/>
    </row>
    <row r="22" spans="1:4" ht="15" customHeight="1">
      <c r="A22" s="52">
        <v>2007</v>
      </c>
      <c r="B22" s="39">
        <f t="shared" si="0"/>
        <v>1511.8400000000001</v>
      </c>
      <c r="C22" s="23">
        <v>7888.94</v>
      </c>
      <c r="D22" s="52">
        <v>2007</v>
      </c>
    </row>
    <row r="23" spans="1:4" ht="15" customHeight="1">
      <c r="A23" s="52">
        <v>2008</v>
      </c>
      <c r="B23" s="39">
        <f t="shared" si="0"/>
        <v>2064.15</v>
      </c>
      <c r="C23" s="23">
        <v>8638.33</v>
      </c>
      <c r="D23" s="52">
        <v>2008</v>
      </c>
    </row>
    <row r="24" spans="1:4" ht="15" customHeight="1">
      <c r="A24" s="52">
        <v>2009</v>
      </c>
      <c r="B24" s="39">
        <f t="shared" si="0"/>
        <v>2609.96</v>
      </c>
      <c r="C24" s="23">
        <v>12017.24</v>
      </c>
      <c r="D24" s="52">
        <v>2009</v>
      </c>
    </row>
    <row r="25" spans="1:4" ht="15" customHeight="1">
      <c r="A25" s="52">
        <v>2010</v>
      </c>
      <c r="B25" s="39">
        <f t="shared" si="0"/>
        <v>2165.9549999999999</v>
      </c>
      <c r="C25" s="23">
        <v>13858.25</v>
      </c>
      <c r="D25" s="52"/>
    </row>
    <row r="26" spans="1:4" ht="15" customHeight="1">
      <c r="A26" s="52">
        <v>2011</v>
      </c>
      <c r="B26" s="39">
        <f t="shared" si="0"/>
        <v>2340.4899999999998</v>
      </c>
      <c r="C26" s="23">
        <v>16349.15</v>
      </c>
      <c r="D26" s="52">
        <v>2011</v>
      </c>
    </row>
    <row r="27" spans="1:4" ht="15" customHeight="1">
      <c r="A27" s="52">
        <v>2012</v>
      </c>
      <c r="B27" s="39">
        <f t="shared" si="0"/>
        <v>2868.3200000000006</v>
      </c>
      <c r="C27" s="23">
        <v>18539.23</v>
      </c>
      <c r="D27" s="52">
        <v>2012</v>
      </c>
    </row>
    <row r="28" spans="1:4" ht="15" customHeight="1">
      <c r="A28" s="52">
        <v>2013</v>
      </c>
      <c r="B28" s="39">
        <f t="shared" si="0"/>
        <v>3648.0400000000009</v>
      </c>
      <c r="C28" s="23">
        <v>22085.79</v>
      </c>
      <c r="D28" s="52">
        <v>2013</v>
      </c>
    </row>
    <row r="29" spans="1:4" ht="15" customHeight="1">
      <c r="A29" s="52">
        <v>2014</v>
      </c>
      <c r="B29" s="39">
        <f t="shared" si="0"/>
        <v>3312.0949999999993</v>
      </c>
      <c r="C29" s="23">
        <v>25835.31</v>
      </c>
      <c r="D29" s="52">
        <v>2014</v>
      </c>
    </row>
    <row r="30" spans="1:4" ht="15" customHeight="1">
      <c r="A30" s="52">
        <v>2015</v>
      </c>
      <c r="B30" s="39">
        <f t="shared" si="0"/>
        <v>3552.2149999999983</v>
      </c>
      <c r="C30" s="23">
        <v>28709.98</v>
      </c>
      <c r="D30" s="52">
        <v>2015</v>
      </c>
    </row>
    <row r="31" spans="1:4" ht="15" customHeight="1">
      <c r="A31" s="52">
        <v>2016</v>
      </c>
      <c r="B31" s="39">
        <f t="shared" si="0"/>
        <v>4716.6649999999991</v>
      </c>
      <c r="C31" s="32">
        <v>32939.74</v>
      </c>
      <c r="D31" s="52">
        <v>2016</v>
      </c>
    </row>
    <row r="32" spans="1:4" ht="15" customHeight="1">
      <c r="A32" s="52">
        <v>2017</v>
      </c>
      <c r="B32" s="39">
        <f t="shared" si="0"/>
        <v>5911.2250000000022</v>
      </c>
      <c r="C32" s="32">
        <v>38143.31</v>
      </c>
      <c r="D32" s="52">
        <v>2017</v>
      </c>
    </row>
    <row r="33" spans="1:5" ht="15" customHeight="1">
      <c r="A33" s="52">
        <v>2018</v>
      </c>
      <c r="B33" s="42">
        <f t="shared" si="0"/>
        <v>7505.4050000000025</v>
      </c>
      <c r="C33" s="32">
        <v>44762.19</v>
      </c>
      <c r="D33" s="52">
        <v>2018</v>
      </c>
    </row>
    <row r="34" spans="1:5" ht="15" customHeight="1">
      <c r="A34" s="52">
        <v>2019</v>
      </c>
      <c r="B34" s="42">
        <f t="shared" si="0"/>
        <v>8608.989999999998</v>
      </c>
      <c r="C34" s="32">
        <v>53154.12</v>
      </c>
      <c r="D34" s="52">
        <v>2019</v>
      </c>
    </row>
    <row r="35" spans="1:5" ht="15" customHeight="1">
      <c r="A35" s="52">
        <v>2020</v>
      </c>
      <c r="B35" s="42">
        <f t="shared" si="0"/>
        <v>9046.0149999999958</v>
      </c>
      <c r="C35" s="32">
        <v>61980.17</v>
      </c>
      <c r="D35" s="52">
        <v>2020</v>
      </c>
    </row>
    <row r="36" spans="1:5" ht="15" customHeight="1">
      <c r="A36" s="52">
        <v>2021</v>
      </c>
      <c r="B36" s="42">
        <f t="shared" si="0"/>
        <v>9588.1050000000032</v>
      </c>
      <c r="C36" s="32">
        <v>71246.149999999994</v>
      </c>
      <c r="D36" s="52">
        <v>2021</v>
      </c>
    </row>
    <row r="37" spans="1:5" ht="15" customHeight="1">
      <c r="A37" s="52">
        <v>2022</v>
      </c>
      <c r="B37" s="39">
        <f t="shared" si="0"/>
        <v>10188.280000000006</v>
      </c>
      <c r="C37" s="23">
        <v>81156.38</v>
      </c>
      <c r="D37" s="52">
        <v>2022</v>
      </c>
    </row>
    <row r="38" spans="1:5" ht="15" customHeight="1">
      <c r="A38" s="52">
        <v>2023</v>
      </c>
      <c r="B38" s="39">
        <f t="shared" si="0"/>
        <v>10812.89</v>
      </c>
      <c r="C38" s="23">
        <v>91622.71</v>
      </c>
      <c r="D38" s="52">
        <v>2023</v>
      </c>
    </row>
    <row r="39" spans="1:5" ht="15" customHeight="1" thickBot="1">
      <c r="A39" s="53">
        <v>2024</v>
      </c>
      <c r="B39" s="50">
        <f>(B38-B37)+B38</f>
        <v>11437.499999999993</v>
      </c>
      <c r="C39" s="26">
        <v>102782.16</v>
      </c>
      <c r="D39" s="53">
        <v>2024</v>
      </c>
    </row>
    <row r="40" spans="1:5" ht="15" customHeight="1" thickTop="1">
      <c r="C40" s="32"/>
      <c r="D40" s="32"/>
      <c r="E40" s="24"/>
    </row>
    <row r="41" spans="1:5" ht="15" customHeight="1">
      <c r="C41" s="32"/>
      <c r="D41" s="32"/>
      <c r="E41" s="24"/>
    </row>
    <row r="42" spans="1:5" ht="15" customHeight="1">
      <c r="C42" s="32"/>
      <c r="D42" s="32"/>
      <c r="E42" s="24"/>
    </row>
    <row r="43" spans="1:5" ht="15" customHeight="1">
      <c r="C43" s="32"/>
      <c r="D43" s="24"/>
      <c r="E43" s="24"/>
    </row>
    <row r="44" spans="1:5" ht="15" customHeight="1">
      <c r="C44" s="32"/>
      <c r="D44" s="24"/>
      <c r="E44" s="24"/>
    </row>
    <row r="46" spans="1:5" ht="15" customHeight="1">
      <c r="A46" s="21"/>
    </row>
    <row r="47" spans="1:5" ht="15" customHeight="1">
      <c r="A47" s="21"/>
    </row>
    <row r="48" spans="1:5" ht="15" customHeight="1">
      <c r="A48" s="21"/>
    </row>
    <row r="49" spans="1:4" ht="15" customHeight="1">
      <c r="A49" s="21"/>
    </row>
    <row r="50" spans="1:4" ht="15" customHeight="1">
      <c r="A50" s="21"/>
    </row>
    <row r="51" spans="1:4" ht="15" customHeight="1">
      <c r="A51" s="21"/>
    </row>
    <row r="52" spans="1:4" ht="15" customHeight="1">
      <c r="A52" s="21"/>
    </row>
    <row r="53" spans="1:4" ht="15" customHeight="1">
      <c r="A53" s="21"/>
    </row>
    <row r="54" spans="1:4" ht="15" customHeight="1">
      <c r="A54" s="21"/>
    </row>
    <row r="55" spans="1:4" ht="15" customHeight="1">
      <c r="A55" s="21"/>
    </row>
    <row r="56" spans="1:4" ht="15" customHeight="1">
      <c r="A56" s="21"/>
    </row>
    <row r="57" spans="1:4" ht="15" customHeight="1">
      <c r="A57" s="21"/>
    </row>
    <row r="58" spans="1:4" ht="15" customHeight="1">
      <c r="A58" s="21"/>
    </row>
    <row r="59" spans="1:4" ht="15" customHeight="1">
      <c r="A59" s="21"/>
    </row>
    <row r="60" spans="1:4" ht="15" customHeight="1" thickBot="1">
      <c r="A60" s="22"/>
      <c r="B60" s="40"/>
      <c r="C60" s="26"/>
      <c r="D60" s="12"/>
    </row>
    <row r="61" spans="1:4" ht="15" customHeight="1" thickTop="1">
      <c r="D61" s="9" t="s">
        <v>0</v>
      </c>
    </row>
    <row r="62" spans="1:4" ht="15" customHeight="1">
      <c r="D62" s="9" t="s">
        <v>0</v>
      </c>
    </row>
    <row r="63" spans="1:4" ht="15" customHeight="1">
      <c r="D63" s="9" t="s">
        <v>0</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US</vt:lpstr>
      <vt:lpstr>UK</vt:lpstr>
      <vt:lpstr>Japan</vt:lpstr>
      <vt:lpstr>Germany</vt:lpstr>
      <vt:lpstr>China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2019-10-15T19:07:44Z</dcterms:modified>
</cp:coreProperties>
</file>